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735" windowWidth="19815" windowHeight="7185" activeTab="1"/>
  </bookViews>
  <sheets>
    <sheet name="In giấy khen, giấy chứng nhận" sheetId="3" r:id="rId1"/>
    <sheet name="GIÁO VIÊN" sheetId="2" r:id="rId2"/>
  </sheets>
  <definedNames>
    <definedName name="_xlnm.Print_Titles" localSheetId="1">'GIÁO VIÊN'!$7:$8</definedName>
  </definedNames>
  <calcPr calcId="144525"/>
</workbook>
</file>

<file path=xl/calcChain.xml><?xml version="1.0" encoding="utf-8"?>
<calcChain xmlns="http://schemas.openxmlformats.org/spreadsheetml/2006/main">
  <c r="F40" i="2" l="1"/>
  <c r="E36" i="2"/>
  <c r="E37" i="2"/>
  <c r="E38" i="2"/>
  <c r="E39" i="2"/>
  <c r="E40" i="2"/>
  <c r="E35" i="2"/>
  <c r="C40" i="2"/>
  <c r="K29" i="2" l="1"/>
  <c r="L29" i="2" s="1"/>
  <c r="K28" i="2"/>
  <c r="L28" i="2" s="1"/>
  <c r="K24" i="2"/>
  <c r="L24" i="2" s="1"/>
  <c r="K23" i="2"/>
  <c r="L23" i="2" s="1"/>
  <c r="L22" i="2"/>
  <c r="K22" i="2"/>
  <c r="K10" i="2" l="1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5" i="2"/>
  <c r="L25" i="2" s="1"/>
  <c r="K26" i="2"/>
  <c r="L26" i="2" s="1"/>
  <c r="K27" i="2"/>
  <c r="L27" i="2" s="1"/>
  <c r="K9" i="2"/>
  <c r="L9" i="2" s="1"/>
  <c r="D40" i="2"/>
</calcChain>
</file>

<file path=xl/sharedStrings.xml><?xml version="1.0" encoding="utf-8"?>
<sst xmlns="http://schemas.openxmlformats.org/spreadsheetml/2006/main" count="208" uniqueCount="86">
  <si>
    <t>PHÒNG GD&amp;ĐT HUYỆN CƯ JÚT</t>
  </si>
  <si>
    <t>TRƯỜNG TH NGÔ QUYỀN</t>
  </si>
  <si>
    <t>Stt</t>
  </si>
  <si>
    <t xml:space="preserve">Họ và tên </t>
  </si>
  <si>
    <t>Khối</t>
  </si>
  <si>
    <t>Năm 
sinh</t>
  </si>
  <si>
    <t>Nữ</t>
  </si>
  <si>
    <t>Dân 
tộc</t>
  </si>
  <si>
    <t>Điểm</t>
  </si>
  <si>
    <t>Bài thi
số 1</t>
  </si>
  <si>
    <t>Bài thi
số 2</t>
  </si>
  <si>
    <t>Bài thi 
số 3</t>
  </si>
  <si>
    <t xml:space="preserve">Cộng </t>
  </si>
  <si>
    <t>Bốn</t>
  </si>
  <si>
    <t>x</t>
  </si>
  <si>
    <t>Kinh</t>
  </si>
  <si>
    <t>Trần Thị Thu Thảo</t>
  </si>
  <si>
    <t>Một</t>
  </si>
  <si>
    <t>Ba</t>
  </si>
  <si>
    <t xml:space="preserve">Lê Thị Huệ </t>
  </si>
  <si>
    <t>Hai</t>
  </si>
  <si>
    <t>Tày</t>
  </si>
  <si>
    <t>Đào Thị Cúc</t>
  </si>
  <si>
    <t>Phạm Thị Nga</t>
  </si>
  <si>
    <t>Nguyễn Thị Hồng Tuyến</t>
  </si>
  <si>
    <t>Đặng Thị Hồng</t>
  </si>
  <si>
    <t>Nguyễn Thị Loan</t>
  </si>
  <si>
    <t>Nguyễn Thị Minh Hà</t>
  </si>
  <si>
    <t>Năm</t>
  </si>
  <si>
    <t>Hà Thị Văn</t>
  </si>
  <si>
    <t xml:space="preserve">Lê Thị Len </t>
  </si>
  <si>
    <t>Vũ Thị Lan</t>
  </si>
  <si>
    <t>Ngô Thị Thuỷ</t>
  </si>
  <si>
    <t>Nguyễn Thị Lan</t>
  </si>
  <si>
    <t>Hứa Thị Ngọc Phượng</t>
  </si>
  <si>
    <t>Nguyễn Thị Hiền</t>
  </si>
  <si>
    <t>Hoảng Thị Tâm</t>
  </si>
  <si>
    <t>Nùng</t>
  </si>
  <si>
    <t xml:space="preserve">Trần Thi Hồng </t>
  </si>
  <si>
    <t>Điểm
TB</t>
  </si>
  <si>
    <t>KHỐI</t>
  </si>
  <si>
    <t>ĐẠT</t>
  </si>
  <si>
    <t>TỔNG CỘNG</t>
  </si>
  <si>
    <t>Kết quả</t>
  </si>
  <si>
    <t>DỰ
 THI</t>
  </si>
  <si>
    <t>TSGV</t>
  </si>
  <si>
    <t>THƯ KÝ</t>
  </si>
  <si>
    <t>NĂM HỌC 2020-2021</t>
  </si>
  <si>
    <t>Vũ Minh Tạo</t>
  </si>
  <si>
    <t>Nam Dong, ngày 12 tháng 01 năm 2021</t>
  </si>
  <si>
    <t>Lâm Thị Ngọc Hồng</t>
  </si>
  <si>
    <t>Lương Thị Phương Mai</t>
  </si>
  <si>
    <t>Nguyễn Thị Miền</t>
  </si>
  <si>
    <t>Chức vụ</t>
  </si>
  <si>
    <t>GV</t>
  </si>
  <si>
    <t>TPT -MT</t>
  </si>
  <si>
    <t>GV Nhạc</t>
  </si>
  <si>
    <t>GVM.T</t>
  </si>
  <si>
    <t>GV T.Anh</t>
  </si>
  <si>
    <t>GVTD</t>
  </si>
  <si>
    <t>CỘNG HÒA XÃ HỘI CHỦ NGHĨA VIỆT NAM</t>
  </si>
  <si>
    <t>ĐỘC LẬP - TỰ DO - HẠNH PHÚC</t>
  </si>
  <si>
    <t>GV - KT</t>
  </si>
  <si>
    <t>GV- KT</t>
  </si>
  <si>
    <t>Ghi chú</t>
  </si>
  <si>
    <t>TỔNG HỢP CHUNG</t>
  </si>
  <si>
    <t>CHỦ TỊCH HỘI ĐỒNG</t>
  </si>
  <si>
    <t>Nguyễn Thị Ngọc Hà</t>
  </si>
  <si>
    <t>TỔNG HỢP KẾT QUẢ THI "VIẾT CHỮ ĐẸP" CẤP TRƯỜNG ĐỐI VỚI GIÁO VIÊN</t>
  </si>
  <si>
    <t>CÁC THÀNH VIÊN HỘI ĐỒNG GIÁM KHẢO</t>
  </si>
  <si>
    <t>I</t>
  </si>
  <si>
    <t>II</t>
  </si>
  <si>
    <t>III</t>
  </si>
  <si>
    <t>KK</t>
  </si>
  <si>
    <t>KĐ</t>
  </si>
  <si>
    <t>CN</t>
  </si>
  <si>
    <r>
      <rPr>
        <b/>
        <u/>
        <sz val="14"/>
        <color rgb="FFFF0000"/>
        <rFont val="Times New Roman"/>
        <family val="1"/>
      </rPr>
      <t>Ghi chú</t>
    </r>
    <r>
      <rPr>
        <b/>
        <sz val="14"/>
        <color rgb="FFFF0000"/>
        <rFont val="Times New Roman"/>
        <family val="1"/>
      </rPr>
      <t>: Hạ điểm chuẩn từ 8 điểm xuống 7 điểm</t>
    </r>
  </si>
  <si>
    <t>Vắng</t>
  </si>
  <si>
    <t>Chúc bạn may mắn lần sau</t>
  </si>
  <si>
    <t>TL%</t>
  </si>
  <si>
    <t>Đạt giải</t>
  </si>
  <si>
    <t>Công nhận</t>
  </si>
  <si>
    <t>Khuyến khích</t>
  </si>
  <si>
    <t>Nhất</t>
  </si>
  <si>
    <t>Nhì</t>
  </si>
  <si>
    <t xml:space="preserve"> KẾT QUẢ THI "VIẾT CHỮ ĐẸP" CẤP TRƯỜNG ĐỐI VỚI GIÁO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</si>
</sst>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Arial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u/>
      <sz val="13"/>
      <color theme="1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name val="Arial"/>
      <family val="2"/>
    </font>
    <font>
      <b/>
      <sz val="13"/>
      <color rgb="FFFF0000"/>
      <name val="Times New Roman"/>
      <family val="1"/>
    </font>
    <font>
      <b/>
      <sz val="13"/>
      <color theme="4"/>
      <name val="Times New Roman"/>
      <family val="1"/>
    </font>
    <font>
      <b/>
      <sz val="13"/>
      <color rgb="FF00B050"/>
      <name val="Times New Roman"/>
      <family val="1"/>
    </font>
    <font>
      <b/>
      <sz val="13"/>
      <color rgb="FF7030A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/>
    <xf numFmtId="3" fontId="1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1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 applyAlignment="1"/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" fontId="9" fillId="0" borderId="8" xfId="0" applyNumberFormat="1" applyFont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9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164" fontId="8" fillId="0" borderId="16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" fontId="22" fillId="0" borderId="9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2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0" fontId="26" fillId="0" borderId="0" xfId="0" applyFont="1" applyAlignment="1"/>
    <xf numFmtId="164" fontId="27" fillId="0" borderId="8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H12" sqref="H12"/>
    </sheetView>
  </sheetViews>
  <sheetFormatPr defaultRowHeight="14.25" x14ac:dyDescent="0.2"/>
  <cols>
    <col min="1" max="1" width="3.375" style="63" customWidth="1"/>
    <col min="2" max="2" width="26.375" style="63" customWidth="1"/>
    <col min="3" max="3" width="9.75" style="63" customWidth="1"/>
    <col min="4" max="4" width="6.375" style="63" customWidth="1"/>
    <col min="5" max="5" width="14.875" style="70" customWidth="1"/>
    <col min="6" max="6" width="21.75" style="63" customWidth="1"/>
    <col min="7" max="16384" width="9" style="63"/>
  </cols>
  <sheetData>
    <row r="1" spans="1:6" s="62" customFormat="1" ht="18.75" x14ac:dyDescent="0.3">
      <c r="A1" s="65" t="s">
        <v>0</v>
      </c>
      <c r="E1" s="66" t="s">
        <v>60</v>
      </c>
      <c r="F1" s="61"/>
    </row>
    <row r="2" spans="1:6" s="62" customFormat="1" ht="18.75" x14ac:dyDescent="0.3">
      <c r="A2" s="76" t="s">
        <v>1</v>
      </c>
      <c r="B2" s="77"/>
      <c r="C2" s="77"/>
      <c r="D2" s="77"/>
      <c r="E2" s="78"/>
      <c r="F2" s="78"/>
    </row>
    <row r="3" spans="1:6" s="62" customFormat="1" ht="18.75" x14ac:dyDescent="0.3">
      <c r="A3" s="61"/>
      <c r="E3" s="67"/>
      <c r="F3" s="64"/>
    </row>
    <row r="4" spans="1:6" ht="18.75" x14ac:dyDescent="0.3">
      <c r="A4" s="76" t="s">
        <v>85</v>
      </c>
      <c r="B4" s="77"/>
      <c r="C4" s="77"/>
      <c r="D4" s="77"/>
      <c r="E4" s="77"/>
      <c r="F4" s="77"/>
    </row>
    <row r="5" spans="1:6" ht="18.75" x14ac:dyDescent="0.3">
      <c r="A5" s="76" t="s">
        <v>47</v>
      </c>
      <c r="B5" s="77"/>
      <c r="C5" s="77"/>
      <c r="D5" s="77"/>
      <c r="E5" s="77"/>
      <c r="F5" s="77"/>
    </row>
    <row r="6" spans="1:6" ht="16.5" x14ac:dyDescent="0.25">
      <c r="A6" s="1"/>
      <c r="B6" s="1"/>
      <c r="C6" s="19"/>
      <c r="D6" s="19"/>
      <c r="E6" s="68"/>
      <c r="F6" s="19"/>
    </row>
    <row r="7" spans="1:6" ht="16.5" customHeight="1" x14ac:dyDescent="0.2">
      <c r="A7" s="83" t="s">
        <v>2</v>
      </c>
      <c r="B7" s="85" t="s">
        <v>3</v>
      </c>
      <c r="C7" s="87" t="s">
        <v>53</v>
      </c>
      <c r="D7" s="87" t="s">
        <v>4</v>
      </c>
      <c r="E7" s="79" t="s">
        <v>43</v>
      </c>
      <c r="F7" s="81" t="s">
        <v>64</v>
      </c>
    </row>
    <row r="8" spans="1:6" ht="14.25" customHeight="1" x14ac:dyDescent="0.2">
      <c r="A8" s="84"/>
      <c r="B8" s="86"/>
      <c r="C8" s="84"/>
      <c r="D8" s="88"/>
      <c r="E8" s="80"/>
      <c r="F8" s="82"/>
    </row>
    <row r="9" spans="1:6" ht="18.75" x14ac:dyDescent="0.2">
      <c r="A9" s="6">
        <v>1</v>
      </c>
      <c r="B9" s="42" t="s">
        <v>24</v>
      </c>
      <c r="C9" s="6" t="s">
        <v>54</v>
      </c>
      <c r="D9" s="6">
        <v>4</v>
      </c>
      <c r="E9" s="75" t="s">
        <v>81</v>
      </c>
      <c r="F9" s="23"/>
    </row>
    <row r="10" spans="1:6" ht="18.75" x14ac:dyDescent="0.2">
      <c r="A10" s="6">
        <v>2</v>
      </c>
      <c r="B10" s="42" t="s">
        <v>27</v>
      </c>
      <c r="C10" s="6" t="s">
        <v>54</v>
      </c>
      <c r="D10" s="6">
        <v>5</v>
      </c>
      <c r="E10" s="72" t="s">
        <v>18</v>
      </c>
      <c r="F10" s="14"/>
    </row>
    <row r="11" spans="1:6" ht="18.75" x14ac:dyDescent="0.2">
      <c r="A11" s="6">
        <v>3</v>
      </c>
      <c r="B11" s="42" t="s">
        <v>30</v>
      </c>
      <c r="C11" s="6" t="s">
        <v>54</v>
      </c>
      <c r="D11" s="6">
        <v>4</v>
      </c>
      <c r="E11" s="73" t="s">
        <v>84</v>
      </c>
      <c r="F11" s="14"/>
    </row>
    <row r="12" spans="1:6" ht="18.75" x14ac:dyDescent="0.2">
      <c r="A12" s="6">
        <v>4</v>
      </c>
      <c r="B12" s="42" t="s">
        <v>23</v>
      </c>
      <c r="C12" s="6" t="s">
        <v>54</v>
      </c>
      <c r="D12" s="6">
        <v>1</v>
      </c>
      <c r="E12" s="74" t="s">
        <v>82</v>
      </c>
      <c r="F12" s="14"/>
    </row>
    <row r="13" spans="1:6" ht="18.75" x14ac:dyDescent="0.2">
      <c r="A13" s="6">
        <v>5</v>
      </c>
      <c r="B13" s="42" t="s">
        <v>19</v>
      </c>
      <c r="C13" s="6" t="s">
        <v>54</v>
      </c>
      <c r="D13" s="6">
        <v>3</v>
      </c>
      <c r="E13" s="71" t="s">
        <v>83</v>
      </c>
      <c r="F13" s="14"/>
    </row>
    <row r="14" spans="1:6" ht="18.75" x14ac:dyDescent="0.2">
      <c r="A14" s="6">
        <v>6</v>
      </c>
      <c r="B14" s="42" t="s">
        <v>16</v>
      </c>
      <c r="C14" s="6" t="s">
        <v>54</v>
      </c>
      <c r="D14" s="6">
        <v>1</v>
      </c>
      <c r="E14" s="74" t="s">
        <v>18</v>
      </c>
      <c r="F14" s="14"/>
    </row>
    <row r="15" spans="1:6" ht="18.75" x14ac:dyDescent="0.2">
      <c r="A15" s="6">
        <v>7</v>
      </c>
      <c r="B15" s="42" t="s">
        <v>32</v>
      </c>
      <c r="C15" s="6" t="s">
        <v>54</v>
      </c>
      <c r="D15" s="6">
        <v>1</v>
      </c>
      <c r="E15" s="75" t="s">
        <v>81</v>
      </c>
      <c r="F15" s="14"/>
    </row>
    <row r="16" spans="1:6" ht="18.75" x14ac:dyDescent="0.2">
      <c r="A16" s="6">
        <v>8</v>
      </c>
      <c r="B16" s="42" t="s">
        <v>25</v>
      </c>
      <c r="C16" s="6" t="s">
        <v>54</v>
      </c>
      <c r="D16" s="6">
        <v>3</v>
      </c>
      <c r="E16" s="75" t="s">
        <v>81</v>
      </c>
      <c r="F16" s="14"/>
    </row>
    <row r="17" spans="1:6" ht="21.95" customHeight="1" x14ac:dyDescent="0.2">
      <c r="A17" s="6">
        <v>9</v>
      </c>
      <c r="B17" s="42" t="s">
        <v>26</v>
      </c>
      <c r="C17" s="6" t="s">
        <v>54</v>
      </c>
      <c r="D17" s="6">
        <v>2</v>
      </c>
      <c r="E17" s="75" t="s">
        <v>81</v>
      </c>
      <c r="F17" s="14"/>
    </row>
    <row r="18" spans="1:6" ht="21.95" customHeight="1" x14ac:dyDescent="0.2">
      <c r="A18" s="6">
        <v>10</v>
      </c>
      <c r="B18" s="42" t="s">
        <v>31</v>
      </c>
      <c r="C18" s="6" t="s">
        <v>54</v>
      </c>
      <c r="D18" s="6">
        <v>3</v>
      </c>
      <c r="E18" s="75" t="s">
        <v>81</v>
      </c>
      <c r="F18" s="14"/>
    </row>
    <row r="19" spans="1:6" ht="21.95" customHeight="1" x14ac:dyDescent="0.2">
      <c r="A19" s="6">
        <v>11</v>
      </c>
      <c r="B19" s="42" t="s">
        <v>33</v>
      </c>
      <c r="C19" s="6" t="s">
        <v>54</v>
      </c>
      <c r="D19" s="6">
        <v>3</v>
      </c>
      <c r="E19" s="75" t="s">
        <v>81</v>
      </c>
      <c r="F19" s="14"/>
    </row>
    <row r="20" spans="1:6" ht="21.95" customHeight="1" x14ac:dyDescent="0.2">
      <c r="A20" s="6">
        <v>12</v>
      </c>
      <c r="B20" s="42" t="s">
        <v>34</v>
      </c>
      <c r="C20" s="6" t="s">
        <v>54</v>
      </c>
      <c r="D20" s="6">
        <v>1</v>
      </c>
      <c r="E20" s="75" t="s">
        <v>81</v>
      </c>
      <c r="F20" s="14"/>
    </row>
    <row r="21" spans="1:6" ht="21.95" customHeight="1" x14ac:dyDescent="0.2">
      <c r="A21" s="6">
        <v>13</v>
      </c>
      <c r="B21" s="42" t="s">
        <v>35</v>
      </c>
      <c r="C21" s="6" t="s">
        <v>54</v>
      </c>
      <c r="D21" s="6">
        <v>4</v>
      </c>
      <c r="E21" s="75" t="s">
        <v>81</v>
      </c>
      <c r="F21" s="14"/>
    </row>
    <row r="22" spans="1:6" ht="21.95" customHeight="1" x14ac:dyDescent="0.2">
      <c r="A22" s="6">
        <v>14</v>
      </c>
      <c r="B22" s="42" t="s">
        <v>36</v>
      </c>
      <c r="C22" s="6" t="s">
        <v>54</v>
      </c>
      <c r="D22" s="6">
        <v>2</v>
      </c>
      <c r="E22" s="74" t="s">
        <v>82</v>
      </c>
      <c r="F22" s="14"/>
    </row>
    <row r="23" spans="1:6" ht="21.95" customHeight="1" x14ac:dyDescent="0.2">
      <c r="A23" s="6">
        <v>15</v>
      </c>
      <c r="B23" s="42" t="s">
        <v>50</v>
      </c>
      <c r="C23" s="6" t="s">
        <v>54</v>
      </c>
      <c r="D23" s="6">
        <v>2</v>
      </c>
      <c r="E23" s="75" t="s">
        <v>81</v>
      </c>
      <c r="F23" s="14"/>
    </row>
    <row r="24" spans="1:6" ht="21.95" customHeight="1" x14ac:dyDescent="0.2">
      <c r="A24" s="6">
        <v>16</v>
      </c>
      <c r="B24" s="42" t="s">
        <v>52</v>
      </c>
      <c r="C24" s="6" t="s">
        <v>54</v>
      </c>
      <c r="D24" s="6">
        <v>5</v>
      </c>
      <c r="E24" s="69" t="s">
        <v>82</v>
      </c>
      <c r="F24" s="14"/>
    </row>
    <row r="25" spans="1:6" ht="16.5" x14ac:dyDescent="0.25">
      <c r="A25" s="11"/>
      <c r="B25" s="11"/>
      <c r="C25" s="11"/>
      <c r="D25" s="11"/>
    </row>
    <row r="32" spans="1:6" ht="18.75" x14ac:dyDescent="0.3">
      <c r="C32" s="49"/>
      <c r="D32" s="49"/>
    </row>
  </sheetData>
  <mergeCells count="10">
    <mergeCell ref="A2:D2"/>
    <mergeCell ref="E2:F2"/>
    <mergeCell ref="A4:F4"/>
    <mergeCell ref="A5:F5"/>
    <mergeCell ref="E7:E8"/>
    <mergeCell ref="F7:F8"/>
    <mergeCell ref="A7:A8"/>
    <mergeCell ref="B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13" zoomScaleNormal="100" workbookViewId="0">
      <selection activeCell="N36" sqref="N36"/>
    </sheetView>
  </sheetViews>
  <sheetFormatPr defaultRowHeight="14.25" x14ac:dyDescent="0.2"/>
  <cols>
    <col min="1" max="1" width="3.375" customWidth="1"/>
    <col min="2" max="2" width="26.375" customWidth="1"/>
    <col min="3" max="3" width="9.75" customWidth="1"/>
    <col min="4" max="4" width="6.375" style="20" customWidth="1"/>
    <col min="5" max="5" width="7.375" customWidth="1"/>
    <col min="6" max="6" width="5.5" customWidth="1"/>
    <col min="7" max="7" width="6.5" customWidth="1"/>
    <col min="11" max="11" width="6.625" customWidth="1"/>
    <col min="12" max="12" width="12.5" customWidth="1"/>
    <col min="13" max="13" width="7.5" style="20" customWidth="1"/>
    <col min="14" max="14" width="11.625" customWidth="1"/>
  </cols>
  <sheetData>
    <row r="1" spans="1:14" s="25" customFormat="1" ht="18.75" x14ac:dyDescent="0.3">
      <c r="A1" s="89" t="s">
        <v>0</v>
      </c>
      <c r="B1" s="77"/>
      <c r="C1" s="77"/>
      <c r="D1" s="77"/>
      <c r="E1" s="77"/>
      <c r="F1" s="24"/>
      <c r="G1" s="76" t="s">
        <v>60</v>
      </c>
      <c r="H1" s="76"/>
      <c r="I1" s="76"/>
      <c r="J1" s="76"/>
      <c r="K1" s="76"/>
      <c r="L1" s="76"/>
      <c r="M1" s="76"/>
      <c r="N1" s="76"/>
    </row>
    <row r="2" spans="1:14" s="25" customFormat="1" ht="18.75" x14ac:dyDescent="0.3">
      <c r="A2" s="76" t="s">
        <v>1</v>
      </c>
      <c r="B2" s="77"/>
      <c r="C2" s="77"/>
      <c r="D2" s="77"/>
      <c r="E2" s="77"/>
      <c r="F2" s="24"/>
      <c r="G2" s="78" t="s">
        <v>61</v>
      </c>
      <c r="H2" s="78"/>
      <c r="I2" s="78"/>
      <c r="J2" s="78"/>
      <c r="K2" s="78"/>
      <c r="L2" s="78"/>
      <c r="M2" s="78"/>
      <c r="N2" s="78"/>
    </row>
    <row r="3" spans="1:14" s="25" customFormat="1" ht="18.75" x14ac:dyDescent="0.3">
      <c r="A3" s="26"/>
      <c r="F3" s="24"/>
      <c r="G3" s="27"/>
      <c r="H3" s="27"/>
      <c r="I3" s="27"/>
      <c r="J3" s="27"/>
      <c r="K3" s="27"/>
      <c r="L3" s="27"/>
      <c r="M3" s="27"/>
      <c r="N3" s="27"/>
    </row>
    <row r="4" spans="1:14" ht="20.25" x14ac:dyDescent="0.3">
      <c r="A4" s="90" t="s">
        <v>68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0.25" x14ac:dyDescent="0.3">
      <c r="A5" s="90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6.5" x14ac:dyDescent="0.25">
      <c r="A6" s="1"/>
      <c r="B6" s="1"/>
      <c r="C6" s="15"/>
      <c r="D6" s="19"/>
      <c r="E6" s="15"/>
      <c r="F6" s="15"/>
      <c r="G6" s="15"/>
      <c r="H6" s="15"/>
      <c r="I6" s="15"/>
      <c r="J6" s="15"/>
      <c r="K6" s="15"/>
      <c r="L6" s="15"/>
      <c r="M6" s="19"/>
      <c r="N6" s="15"/>
    </row>
    <row r="7" spans="1:14" ht="16.5" x14ac:dyDescent="0.2">
      <c r="A7" s="83" t="s">
        <v>2</v>
      </c>
      <c r="B7" s="85" t="s">
        <v>3</v>
      </c>
      <c r="C7" s="87" t="s">
        <v>53</v>
      </c>
      <c r="D7" s="87" t="s">
        <v>4</v>
      </c>
      <c r="E7" s="87" t="s">
        <v>5</v>
      </c>
      <c r="F7" s="87" t="s">
        <v>6</v>
      </c>
      <c r="G7" s="87" t="s">
        <v>7</v>
      </c>
      <c r="H7" s="94" t="s">
        <v>8</v>
      </c>
      <c r="I7" s="95"/>
      <c r="J7" s="95"/>
      <c r="K7" s="96"/>
      <c r="L7" s="102" t="s">
        <v>39</v>
      </c>
      <c r="M7" s="92" t="s">
        <v>43</v>
      </c>
      <c r="N7" s="81" t="s">
        <v>64</v>
      </c>
    </row>
    <row r="8" spans="1:14" ht="33" x14ac:dyDescent="0.2">
      <c r="A8" s="84"/>
      <c r="B8" s="86"/>
      <c r="C8" s="84"/>
      <c r="D8" s="88"/>
      <c r="E8" s="84"/>
      <c r="F8" s="84"/>
      <c r="G8" s="84"/>
      <c r="H8" s="3" t="s">
        <v>9</v>
      </c>
      <c r="I8" s="3" t="s">
        <v>10</v>
      </c>
      <c r="J8" s="3" t="s">
        <v>11</v>
      </c>
      <c r="K8" s="4" t="s">
        <v>12</v>
      </c>
      <c r="L8" s="103"/>
      <c r="M8" s="93"/>
      <c r="N8" s="82"/>
    </row>
    <row r="9" spans="1:14" ht="21.95" customHeight="1" x14ac:dyDescent="0.2">
      <c r="A9" s="6">
        <v>1</v>
      </c>
      <c r="B9" s="42" t="s">
        <v>24</v>
      </c>
      <c r="C9" s="6" t="s">
        <v>55</v>
      </c>
      <c r="D9" s="6">
        <v>4</v>
      </c>
      <c r="E9" s="6">
        <v>1986</v>
      </c>
      <c r="F9" s="6" t="s">
        <v>14</v>
      </c>
      <c r="G9" s="6" t="s">
        <v>15</v>
      </c>
      <c r="H9" s="8">
        <v>9.5</v>
      </c>
      <c r="I9" s="52">
        <v>7.5</v>
      </c>
      <c r="J9" s="8">
        <v>9.25</v>
      </c>
      <c r="K9" s="9">
        <f>SUM(H9:J9)</f>
        <v>26.25</v>
      </c>
      <c r="L9" s="53">
        <f t="shared" ref="L9:L21" si="0">K9/3</f>
        <v>8.75</v>
      </c>
      <c r="M9" s="55" t="s">
        <v>75</v>
      </c>
      <c r="N9" s="23"/>
    </row>
    <row r="10" spans="1:14" ht="21.95" customHeight="1" x14ac:dyDescent="0.2">
      <c r="A10" s="6">
        <v>2</v>
      </c>
      <c r="B10" s="42" t="s">
        <v>27</v>
      </c>
      <c r="C10" s="6" t="s">
        <v>54</v>
      </c>
      <c r="D10" s="6">
        <v>5</v>
      </c>
      <c r="E10" s="6">
        <v>1969</v>
      </c>
      <c r="F10" s="6" t="s">
        <v>14</v>
      </c>
      <c r="G10" s="6" t="s">
        <v>15</v>
      </c>
      <c r="H10" s="8">
        <v>8.75</v>
      </c>
      <c r="I10" s="8">
        <v>9.25</v>
      </c>
      <c r="J10" s="8">
        <v>8.75</v>
      </c>
      <c r="K10" s="9">
        <f t="shared" ref="K10:K21" si="1">SUM(H10:J10)</f>
        <v>26.75</v>
      </c>
      <c r="L10" s="47">
        <f t="shared" si="0"/>
        <v>8.9166666666666661</v>
      </c>
      <c r="M10" s="9" t="s">
        <v>72</v>
      </c>
      <c r="N10" s="14"/>
    </row>
    <row r="11" spans="1:14" ht="21.95" customHeight="1" x14ac:dyDescent="0.2">
      <c r="A11" s="6">
        <v>3</v>
      </c>
      <c r="B11" s="42" t="s">
        <v>30</v>
      </c>
      <c r="C11" s="6" t="s">
        <v>54</v>
      </c>
      <c r="D11" s="6">
        <v>4</v>
      </c>
      <c r="E11" s="6">
        <v>1976</v>
      </c>
      <c r="F11" s="6" t="s">
        <v>14</v>
      </c>
      <c r="G11" s="6" t="s">
        <v>15</v>
      </c>
      <c r="H11" s="8">
        <v>9</v>
      </c>
      <c r="I11" s="8">
        <v>9.25</v>
      </c>
      <c r="J11" s="8">
        <v>9</v>
      </c>
      <c r="K11" s="9">
        <f t="shared" si="1"/>
        <v>27.25</v>
      </c>
      <c r="L11" s="47">
        <f t="shared" si="0"/>
        <v>9.0833333333333339</v>
      </c>
      <c r="M11" s="9" t="s">
        <v>71</v>
      </c>
      <c r="N11" s="14"/>
    </row>
    <row r="12" spans="1:14" ht="21.95" customHeight="1" x14ac:dyDescent="0.2">
      <c r="A12" s="6">
        <v>4</v>
      </c>
      <c r="B12" s="42" t="s">
        <v>23</v>
      </c>
      <c r="C12" s="6" t="s">
        <v>54</v>
      </c>
      <c r="D12" s="6">
        <v>1</v>
      </c>
      <c r="E12" s="6">
        <v>1972</v>
      </c>
      <c r="F12" s="6" t="s">
        <v>14</v>
      </c>
      <c r="G12" s="6" t="s">
        <v>15</v>
      </c>
      <c r="H12" s="8">
        <v>8</v>
      </c>
      <c r="I12" s="8">
        <v>8</v>
      </c>
      <c r="J12" s="8">
        <v>9</v>
      </c>
      <c r="K12" s="9">
        <f t="shared" si="1"/>
        <v>25</v>
      </c>
      <c r="L12" s="47">
        <f t="shared" si="0"/>
        <v>8.3333333333333339</v>
      </c>
      <c r="M12" s="9" t="s">
        <v>73</v>
      </c>
      <c r="N12" s="14"/>
    </row>
    <row r="13" spans="1:14" ht="21.95" customHeight="1" x14ac:dyDescent="0.2">
      <c r="A13" s="6">
        <v>5</v>
      </c>
      <c r="B13" s="42" t="s">
        <v>19</v>
      </c>
      <c r="C13" s="6" t="s">
        <v>56</v>
      </c>
      <c r="D13" s="6">
        <v>3</v>
      </c>
      <c r="E13" s="6">
        <v>1984</v>
      </c>
      <c r="F13" s="6" t="s">
        <v>14</v>
      </c>
      <c r="G13" s="6" t="s">
        <v>15</v>
      </c>
      <c r="H13" s="8">
        <v>9.75</v>
      </c>
      <c r="I13" s="8">
        <v>10</v>
      </c>
      <c r="J13" s="8">
        <v>9.75</v>
      </c>
      <c r="K13" s="9">
        <f t="shared" si="1"/>
        <v>29.5</v>
      </c>
      <c r="L13" s="47">
        <f t="shared" si="0"/>
        <v>9.8333333333333339</v>
      </c>
      <c r="M13" s="9" t="s">
        <v>70</v>
      </c>
      <c r="N13" s="14"/>
    </row>
    <row r="14" spans="1:14" ht="21.95" customHeight="1" x14ac:dyDescent="0.2">
      <c r="A14" s="6">
        <v>6</v>
      </c>
      <c r="B14" s="42" t="s">
        <v>16</v>
      </c>
      <c r="C14" s="6" t="s">
        <v>54</v>
      </c>
      <c r="D14" s="6">
        <v>1</v>
      </c>
      <c r="E14" s="6">
        <v>1973</v>
      </c>
      <c r="F14" s="6" t="s">
        <v>14</v>
      </c>
      <c r="G14" s="6" t="s">
        <v>15</v>
      </c>
      <c r="H14" s="5">
        <v>9.25</v>
      </c>
      <c r="I14" s="8">
        <v>9.25</v>
      </c>
      <c r="J14" s="5">
        <v>8.5</v>
      </c>
      <c r="K14" s="9">
        <f t="shared" si="1"/>
        <v>27</v>
      </c>
      <c r="L14" s="47">
        <f t="shared" si="0"/>
        <v>9</v>
      </c>
      <c r="M14" s="9" t="s">
        <v>72</v>
      </c>
      <c r="N14" s="14"/>
    </row>
    <row r="15" spans="1:14" ht="21.95" customHeight="1" x14ac:dyDescent="0.2">
      <c r="A15" s="6">
        <v>7</v>
      </c>
      <c r="B15" s="42" t="s">
        <v>32</v>
      </c>
      <c r="C15" s="6" t="s">
        <v>62</v>
      </c>
      <c r="D15" s="6">
        <v>1</v>
      </c>
      <c r="E15" s="6">
        <v>1973</v>
      </c>
      <c r="F15" s="6" t="s">
        <v>14</v>
      </c>
      <c r="G15" s="6" t="s">
        <v>15</v>
      </c>
      <c r="H15" s="8">
        <v>7</v>
      </c>
      <c r="I15" s="8">
        <v>7</v>
      </c>
      <c r="J15" s="8">
        <v>7</v>
      </c>
      <c r="K15" s="9">
        <f t="shared" si="1"/>
        <v>21</v>
      </c>
      <c r="L15" s="47">
        <f t="shared" si="0"/>
        <v>7</v>
      </c>
      <c r="M15" s="28" t="s">
        <v>75</v>
      </c>
      <c r="N15" s="14"/>
    </row>
    <row r="16" spans="1:14" ht="21.95" customHeight="1" x14ac:dyDescent="0.2">
      <c r="A16" s="6">
        <v>8</v>
      </c>
      <c r="B16" s="42" t="s">
        <v>25</v>
      </c>
      <c r="C16" s="6" t="s">
        <v>62</v>
      </c>
      <c r="D16" s="6">
        <v>3</v>
      </c>
      <c r="E16" s="6">
        <v>1980</v>
      </c>
      <c r="F16" s="6" t="s">
        <v>14</v>
      </c>
      <c r="G16" s="6" t="s">
        <v>15</v>
      </c>
      <c r="H16" s="8">
        <v>8</v>
      </c>
      <c r="I16" s="8">
        <v>7</v>
      </c>
      <c r="J16" s="8">
        <v>7.5</v>
      </c>
      <c r="K16" s="9">
        <f t="shared" si="1"/>
        <v>22.5</v>
      </c>
      <c r="L16" s="47">
        <f t="shared" si="0"/>
        <v>7.5</v>
      </c>
      <c r="M16" s="28" t="s">
        <v>75</v>
      </c>
      <c r="N16" s="14"/>
    </row>
    <row r="17" spans="1:16" ht="21.95" customHeight="1" x14ac:dyDescent="0.2">
      <c r="A17" s="6">
        <v>9</v>
      </c>
      <c r="B17" s="42" t="s">
        <v>26</v>
      </c>
      <c r="C17" s="6" t="s">
        <v>54</v>
      </c>
      <c r="D17" s="6">
        <v>2</v>
      </c>
      <c r="E17" s="6">
        <v>1972</v>
      </c>
      <c r="F17" s="6" t="s">
        <v>14</v>
      </c>
      <c r="G17" s="6" t="s">
        <v>15</v>
      </c>
      <c r="H17" s="8">
        <v>7.75</v>
      </c>
      <c r="I17" s="8">
        <v>7</v>
      </c>
      <c r="J17" s="8">
        <v>7</v>
      </c>
      <c r="K17" s="9">
        <f t="shared" si="1"/>
        <v>21.75</v>
      </c>
      <c r="L17" s="47">
        <f t="shared" si="0"/>
        <v>7.25</v>
      </c>
      <c r="M17" s="28" t="s">
        <v>75</v>
      </c>
      <c r="N17" s="14"/>
    </row>
    <row r="18" spans="1:16" ht="21.95" customHeight="1" x14ac:dyDescent="0.2">
      <c r="A18" s="6">
        <v>10</v>
      </c>
      <c r="B18" s="42" t="s">
        <v>31</v>
      </c>
      <c r="C18" s="6" t="s">
        <v>54</v>
      </c>
      <c r="D18" s="6">
        <v>3</v>
      </c>
      <c r="E18" s="6">
        <v>1975</v>
      </c>
      <c r="F18" s="6" t="s">
        <v>14</v>
      </c>
      <c r="G18" s="6" t="s">
        <v>15</v>
      </c>
      <c r="H18" s="8">
        <v>8</v>
      </c>
      <c r="I18" s="8">
        <v>8.25</v>
      </c>
      <c r="J18" s="54">
        <v>7.75</v>
      </c>
      <c r="K18" s="9">
        <f t="shared" si="1"/>
        <v>24</v>
      </c>
      <c r="L18" s="53">
        <f t="shared" si="0"/>
        <v>8</v>
      </c>
      <c r="M18" s="55" t="s">
        <v>75</v>
      </c>
      <c r="N18" s="14"/>
    </row>
    <row r="19" spans="1:16" ht="21.95" customHeight="1" x14ac:dyDescent="0.2">
      <c r="A19" s="6">
        <v>11</v>
      </c>
      <c r="B19" s="42" t="s">
        <v>33</v>
      </c>
      <c r="C19" s="6" t="s">
        <v>54</v>
      </c>
      <c r="D19" s="6">
        <v>3</v>
      </c>
      <c r="E19" s="6">
        <v>1969</v>
      </c>
      <c r="F19" s="6" t="s">
        <v>14</v>
      </c>
      <c r="G19" s="6" t="s">
        <v>15</v>
      </c>
      <c r="H19" s="8">
        <v>7.75</v>
      </c>
      <c r="I19" s="8">
        <v>7</v>
      </c>
      <c r="J19" s="8">
        <v>7.5</v>
      </c>
      <c r="K19" s="9">
        <f t="shared" si="1"/>
        <v>22.25</v>
      </c>
      <c r="L19" s="47">
        <f t="shared" si="0"/>
        <v>7.416666666666667</v>
      </c>
      <c r="M19" s="28" t="s">
        <v>75</v>
      </c>
      <c r="N19" s="14"/>
    </row>
    <row r="20" spans="1:16" ht="21.95" customHeight="1" x14ac:dyDescent="0.2">
      <c r="A20" s="6">
        <v>12</v>
      </c>
      <c r="B20" s="42" t="s">
        <v>34</v>
      </c>
      <c r="C20" s="6" t="s">
        <v>54</v>
      </c>
      <c r="D20" s="6">
        <v>1</v>
      </c>
      <c r="E20" s="6">
        <v>1988</v>
      </c>
      <c r="F20" s="6" t="s">
        <v>14</v>
      </c>
      <c r="G20" s="6" t="s">
        <v>21</v>
      </c>
      <c r="H20" s="8">
        <v>7</v>
      </c>
      <c r="I20" s="8">
        <v>8</v>
      </c>
      <c r="J20" s="8">
        <v>7</v>
      </c>
      <c r="K20" s="9">
        <f t="shared" si="1"/>
        <v>22</v>
      </c>
      <c r="L20" s="47">
        <f t="shared" si="0"/>
        <v>7.333333333333333</v>
      </c>
      <c r="M20" s="28" t="s">
        <v>75</v>
      </c>
      <c r="N20" s="14"/>
    </row>
    <row r="21" spans="1:16" ht="21.95" customHeight="1" x14ac:dyDescent="0.2">
      <c r="A21" s="6">
        <v>13</v>
      </c>
      <c r="B21" s="42" t="s">
        <v>35</v>
      </c>
      <c r="C21" s="6" t="s">
        <v>63</v>
      </c>
      <c r="D21" s="6">
        <v>4</v>
      </c>
      <c r="E21" s="6">
        <v>1971</v>
      </c>
      <c r="F21" s="6" t="s">
        <v>14</v>
      </c>
      <c r="G21" s="6" t="s">
        <v>15</v>
      </c>
      <c r="H21" s="8">
        <v>8</v>
      </c>
      <c r="I21" s="8">
        <v>7.5</v>
      </c>
      <c r="J21" s="8">
        <v>7</v>
      </c>
      <c r="K21" s="9">
        <f t="shared" si="1"/>
        <v>22.5</v>
      </c>
      <c r="L21" s="47">
        <f t="shared" si="0"/>
        <v>7.5</v>
      </c>
      <c r="M21" s="28" t="s">
        <v>75</v>
      </c>
      <c r="N21" s="14"/>
    </row>
    <row r="22" spans="1:16" ht="21.95" customHeight="1" x14ac:dyDescent="0.2">
      <c r="A22" s="6">
        <v>14</v>
      </c>
      <c r="B22" s="42" t="s">
        <v>36</v>
      </c>
      <c r="C22" s="6" t="s">
        <v>62</v>
      </c>
      <c r="D22" s="6">
        <v>2</v>
      </c>
      <c r="E22" s="6">
        <v>1982</v>
      </c>
      <c r="F22" s="6" t="s">
        <v>14</v>
      </c>
      <c r="G22" s="6" t="s">
        <v>37</v>
      </c>
      <c r="H22" s="8">
        <v>8.25</v>
      </c>
      <c r="I22" s="8">
        <v>8.5</v>
      </c>
      <c r="J22" s="8">
        <v>8</v>
      </c>
      <c r="K22" s="9">
        <f t="shared" ref="K22:K24" si="2">SUM(H22:J22)</f>
        <v>24.75</v>
      </c>
      <c r="L22" s="47">
        <f t="shared" ref="L22:L24" si="3">K22/3</f>
        <v>8.25</v>
      </c>
      <c r="M22" s="9" t="s">
        <v>73</v>
      </c>
      <c r="N22" s="14"/>
    </row>
    <row r="23" spans="1:16" ht="21.95" customHeight="1" x14ac:dyDescent="0.2">
      <c r="A23" s="6">
        <v>15</v>
      </c>
      <c r="B23" s="42" t="s">
        <v>50</v>
      </c>
      <c r="C23" s="6" t="s">
        <v>54</v>
      </c>
      <c r="D23" s="6">
        <v>2</v>
      </c>
      <c r="E23" s="6">
        <v>1989</v>
      </c>
      <c r="F23" s="6" t="s">
        <v>14</v>
      </c>
      <c r="G23" s="6" t="s">
        <v>37</v>
      </c>
      <c r="H23" s="52">
        <v>7.5</v>
      </c>
      <c r="I23" s="8">
        <v>8.5</v>
      </c>
      <c r="J23" s="8">
        <v>8.25</v>
      </c>
      <c r="K23" s="9">
        <f t="shared" si="2"/>
        <v>24.25</v>
      </c>
      <c r="L23" s="53">
        <f t="shared" si="3"/>
        <v>8.0833333333333339</v>
      </c>
      <c r="M23" s="55" t="s">
        <v>75</v>
      </c>
      <c r="N23" s="14"/>
    </row>
    <row r="24" spans="1:16" ht="21.95" customHeight="1" x14ac:dyDescent="0.2">
      <c r="A24" s="6">
        <v>16</v>
      </c>
      <c r="B24" s="42" t="s">
        <v>52</v>
      </c>
      <c r="C24" s="6" t="s">
        <v>54</v>
      </c>
      <c r="D24" s="6">
        <v>5</v>
      </c>
      <c r="E24" s="6">
        <v>1980</v>
      </c>
      <c r="F24" s="6" t="s">
        <v>14</v>
      </c>
      <c r="G24" s="6" t="s">
        <v>15</v>
      </c>
      <c r="H24" s="8">
        <v>8</v>
      </c>
      <c r="I24" s="8">
        <v>9</v>
      </c>
      <c r="J24" s="8">
        <v>8</v>
      </c>
      <c r="K24" s="9">
        <f t="shared" si="2"/>
        <v>25</v>
      </c>
      <c r="L24" s="47">
        <f t="shared" si="3"/>
        <v>8.3333333333333339</v>
      </c>
      <c r="M24" s="9" t="s">
        <v>73</v>
      </c>
      <c r="N24" s="14"/>
    </row>
    <row r="25" spans="1:16" ht="21.95" customHeight="1" x14ac:dyDescent="0.2">
      <c r="A25" s="6">
        <v>17</v>
      </c>
      <c r="B25" s="50" t="s">
        <v>22</v>
      </c>
      <c r="C25" s="43" t="s">
        <v>57</v>
      </c>
      <c r="D25" s="43">
        <v>4</v>
      </c>
      <c r="E25" s="43">
        <v>1985</v>
      </c>
      <c r="F25" s="43" t="s">
        <v>14</v>
      </c>
      <c r="G25" s="43" t="s">
        <v>15</v>
      </c>
      <c r="H25" s="51">
        <v>6.5</v>
      </c>
      <c r="I25" s="51">
        <v>6.5</v>
      </c>
      <c r="J25" s="51">
        <v>5.75</v>
      </c>
      <c r="K25" s="45">
        <f>SUM(H25:J25)</f>
        <v>18.75</v>
      </c>
      <c r="L25" s="48">
        <f>K25/3</f>
        <v>6.25</v>
      </c>
      <c r="M25" s="45" t="s">
        <v>74</v>
      </c>
      <c r="N25" s="57" t="s">
        <v>78</v>
      </c>
      <c r="O25" s="58"/>
      <c r="P25" s="46"/>
    </row>
    <row r="26" spans="1:16" s="16" customFormat="1" ht="21.95" customHeight="1" x14ac:dyDescent="0.2">
      <c r="A26" s="6">
        <v>18</v>
      </c>
      <c r="B26" s="50" t="s">
        <v>29</v>
      </c>
      <c r="C26" s="43" t="s">
        <v>54</v>
      </c>
      <c r="D26" s="43">
        <v>4</v>
      </c>
      <c r="E26" s="43">
        <v>1974</v>
      </c>
      <c r="F26" s="43" t="s">
        <v>14</v>
      </c>
      <c r="G26" s="43" t="s">
        <v>15</v>
      </c>
      <c r="H26" s="44">
        <v>7.5</v>
      </c>
      <c r="I26" s="44">
        <v>8</v>
      </c>
      <c r="J26" s="52">
        <v>5.75</v>
      </c>
      <c r="K26" s="45">
        <f>SUM(H26:J26)</f>
        <v>21.25</v>
      </c>
      <c r="L26" s="53">
        <f>K26/3</f>
        <v>7.083333333333333</v>
      </c>
      <c r="M26" s="45" t="s">
        <v>74</v>
      </c>
      <c r="N26" s="57" t="s">
        <v>78</v>
      </c>
      <c r="O26" s="58"/>
      <c r="P26" s="46"/>
    </row>
    <row r="27" spans="1:16" s="18" customFormat="1" ht="21.95" customHeight="1" x14ac:dyDescent="0.2">
      <c r="A27" s="6">
        <v>19</v>
      </c>
      <c r="B27" s="50" t="s">
        <v>51</v>
      </c>
      <c r="C27" s="43" t="s">
        <v>58</v>
      </c>
      <c r="D27" s="43">
        <v>5</v>
      </c>
      <c r="E27" s="43">
        <v>1973</v>
      </c>
      <c r="F27" s="43" t="s">
        <v>14</v>
      </c>
      <c r="G27" s="43" t="s">
        <v>15</v>
      </c>
      <c r="H27" s="44">
        <v>5</v>
      </c>
      <c r="I27" s="44">
        <v>5.5</v>
      </c>
      <c r="J27" s="44">
        <v>5</v>
      </c>
      <c r="K27" s="45">
        <f>SUM(H27:J27)</f>
        <v>15.5</v>
      </c>
      <c r="L27" s="48">
        <f>K27/3</f>
        <v>5.166666666666667</v>
      </c>
      <c r="M27" s="45" t="s">
        <v>74</v>
      </c>
      <c r="N27" s="57" t="s">
        <v>78</v>
      </c>
      <c r="O27" s="58"/>
      <c r="P27" s="46"/>
    </row>
    <row r="28" spans="1:16" s="16" customFormat="1" ht="21.95" customHeight="1" x14ac:dyDescent="0.2">
      <c r="A28" s="6">
        <v>20</v>
      </c>
      <c r="B28" s="50" t="s">
        <v>38</v>
      </c>
      <c r="C28" s="43" t="s">
        <v>54</v>
      </c>
      <c r="D28" s="43">
        <v>2</v>
      </c>
      <c r="E28" s="43">
        <v>1977</v>
      </c>
      <c r="F28" s="43" t="s">
        <v>14</v>
      </c>
      <c r="G28" s="43" t="s">
        <v>15</v>
      </c>
      <c r="H28" s="51">
        <v>6</v>
      </c>
      <c r="I28" s="51">
        <v>6</v>
      </c>
      <c r="J28" s="51">
        <v>5.5</v>
      </c>
      <c r="K28" s="45">
        <f>SUM(H28:J28)</f>
        <v>17.5</v>
      </c>
      <c r="L28" s="48">
        <f>K28/3</f>
        <v>5.833333333333333</v>
      </c>
      <c r="M28" s="45" t="s">
        <v>74</v>
      </c>
      <c r="N28" s="57" t="s">
        <v>78</v>
      </c>
      <c r="O28" s="58"/>
      <c r="P28" s="46"/>
    </row>
    <row r="29" spans="1:16" ht="21.95" customHeight="1" x14ac:dyDescent="0.2">
      <c r="A29" s="6">
        <v>21</v>
      </c>
      <c r="B29" s="42" t="s">
        <v>48</v>
      </c>
      <c r="C29" s="6" t="s">
        <v>59</v>
      </c>
      <c r="D29" s="6">
        <v>1</v>
      </c>
      <c r="E29" s="6">
        <v>1988</v>
      </c>
      <c r="F29" s="43"/>
      <c r="G29" s="6" t="s">
        <v>15</v>
      </c>
      <c r="H29" s="44">
        <v>0</v>
      </c>
      <c r="I29" s="44"/>
      <c r="J29" s="44"/>
      <c r="K29" s="45">
        <f t="shared" ref="K29" si="4">SUM(H29:J29)</f>
        <v>0</v>
      </c>
      <c r="L29" s="48">
        <f t="shared" ref="L29" si="5">K29/3</f>
        <v>0</v>
      </c>
      <c r="M29" s="45"/>
      <c r="N29" s="14" t="s">
        <v>77</v>
      </c>
    </row>
    <row r="30" spans="1:16" s="20" customFormat="1" ht="18.75" x14ac:dyDescent="0.3">
      <c r="A30" s="56" t="s">
        <v>76</v>
      </c>
      <c r="B30" s="32"/>
      <c r="C30" s="33"/>
      <c r="D30" s="31"/>
      <c r="E30" s="31"/>
      <c r="F30" s="31"/>
      <c r="G30" s="31"/>
      <c r="H30" s="34"/>
      <c r="I30" s="104" t="s">
        <v>49</v>
      </c>
      <c r="J30" s="104"/>
      <c r="K30" s="104"/>
      <c r="L30" s="104"/>
      <c r="M30" s="104"/>
      <c r="N30" s="104"/>
    </row>
    <row r="31" spans="1:16" ht="18.75" x14ac:dyDescent="0.3">
      <c r="A31" s="2"/>
      <c r="B31" s="98" t="s">
        <v>65</v>
      </c>
      <c r="C31" s="98"/>
      <c r="D31" s="98"/>
      <c r="E31" s="98"/>
      <c r="F31" s="98"/>
      <c r="G31" s="76" t="s">
        <v>46</v>
      </c>
      <c r="H31" s="76"/>
      <c r="I31" s="76"/>
      <c r="J31" s="76"/>
      <c r="K31" s="76" t="s">
        <v>66</v>
      </c>
      <c r="L31" s="76"/>
      <c r="M31" s="76"/>
      <c r="N31" s="76"/>
    </row>
    <row r="32" spans="1:16" s="20" customFormat="1" ht="18.75" x14ac:dyDescent="0.3">
      <c r="A32" s="2"/>
      <c r="C32" s="35"/>
      <c r="D32" s="36"/>
      <c r="E32" s="35"/>
      <c r="F32" s="36"/>
      <c r="G32" s="36"/>
      <c r="H32" s="7"/>
      <c r="I32" s="37"/>
      <c r="J32" s="37"/>
      <c r="K32" s="37"/>
      <c r="L32" s="37"/>
      <c r="M32" s="38"/>
      <c r="N32" s="38"/>
    </row>
    <row r="33" spans="1:15" ht="17.25" customHeight="1" x14ac:dyDescent="0.3">
      <c r="A33" s="2"/>
      <c r="B33" s="81" t="s">
        <v>40</v>
      </c>
      <c r="C33" s="81" t="s">
        <v>45</v>
      </c>
      <c r="D33" s="99" t="s">
        <v>44</v>
      </c>
      <c r="E33" s="100"/>
      <c r="F33" s="92" t="s">
        <v>80</v>
      </c>
      <c r="G33" s="40"/>
      <c r="I33" s="37"/>
      <c r="J33" s="37"/>
      <c r="K33" s="37"/>
      <c r="L33" s="37"/>
      <c r="M33" s="38"/>
      <c r="N33" s="38"/>
    </row>
    <row r="34" spans="1:15" ht="18.75" x14ac:dyDescent="0.3">
      <c r="A34" s="2"/>
      <c r="B34" s="82"/>
      <c r="C34" s="82"/>
      <c r="D34" s="22" t="s">
        <v>41</v>
      </c>
      <c r="E34" s="21" t="s">
        <v>79</v>
      </c>
      <c r="F34" s="93"/>
      <c r="I34" s="37"/>
      <c r="J34" s="37"/>
      <c r="K34" s="37"/>
      <c r="L34" s="37"/>
      <c r="M34" s="38"/>
      <c r="N34" s="38"/>
    </row>
    <row r="35" spans="1:15" ht="18.75" x14ac:dyDescent="0.3">
      <c r="A35" s="2"/>
      <c r="B35" s="21" t="s">
        <v>17</v>
      </c>
      <c r="C35" s="21">
        <v>5</v>
      </c>
      <c r="D35" s="10">
        <v>4</v>
      </c>
      <c r="E35" s="59">
        <f>D35/C35*100</f>
        <v>80</v>
      </c>
      <c r="F35" s="12">
        <v>2</v>
      </c>
      <c r="H35" s="29"/>
      <c r="I35" s="37"/>
      <c r="J35" s="37"/>
      <c r="K35" s="37"/>
      <c r="L35" s="37"/>
      <c r="M35" s="38"/>
      <c r="N35" s="38"/>
    </row>
    <row r="36" spans="1:15" ht="18.75" x14ac:dyDescent="0.3">
      <c r="A36" s="2"/>
      <c r="B36" s="21" t="s">
        <v>20</v>
      </c>
      <c r="C36" s="21">
        <v>4</v>
      </c>
      <c r="D36" s="10">
        <v>3</v>
      </c>
      <c r="E36" s="59">
        <f t="shared" ref="E36:E40" si="6">D36/C36*100</f>
        <v>75</v>
      </c>
      <c r="F36" s="12">
        <v>1</v>
      </c>
      <c r="H36" s="29"/>
      <c r="I36" s="37"/>
      <c r="J36" s="37"/>
      <c r="K36" s="37"/>
      <c r="L36" s="37"/>
      <c r="M36" s="38"/>
      <c r="N36" s="38"/>
    </row>
    <row r="37" spans="1:15" ht="18.75" x14ac:dyDescent="0.3">
      <c r="A37" s="2"/>
      <c r="B37" s="21" t="s">
        <v>18</v>
      </c>
      <c r="C37" s="21">
        <v>4</v>
      </c>
      <c r="D37" s="10">
        <v>4</v>
      </c>
      <c r="E37" s="59">
        <f t="shared" si="6"/>
        <v>100</v>
      </c>
      <c r="F37" s="12">
        <v>1</v>
      </c>
      <c r="G37" s="101" t="s">
        <v>24</v>
      </c>
      <c r="H37" s="76"/>
      <c r="I37" s="76"/>
      <c r="J37" s="76"/>
      <c r="K37" s="76" t="s">
        <v>67</v>
      </c>
      <c r="L37" s="76"/>
      <c r="M37" s="76"/>
      <c r="N37" s="76"/>
    </row>
    <row r="38" spans="1:15" ht="17.25" x14ac:dyDescent="0.3">
      <c r="A38" s="2"/>
      <c r="B38" s="21" t="s">
        <v>13</v>
      </c>
      <c r="C38" s="21">
        <v>5</v>
      </c>
      <c r="D38" s="10">
        <v>3</v>
      </c>
      <c r="E38" s="59">
        <f t="shared" si="6"/>
        <v>60</v>
      </c>
      <c r="F38" s="12">
        <v>1</v>
      </c>
      <c r="H38" s="29"/>
      <c r="I38" s="1"/>
      <c r="J38" s="2"/>
      <c r="K38" s="2"/>
      <c r="L38" s="2"/>
      <c r="M38" s="2"/>
      <c r="N38" s="2"/>
    </row>
    <row r="39" spans="1:15" ht="17.25" x14ac:dyDescent="0.3">
      <c r="A39" s="2"/>
      <c r="B39" s="21" t="s">
        <v>28</v>
      </c>
      <c r="C39" s="21">
        <v>3</v>
      </c>
      <c r="D39" s="10">
        <v>2</v>
      </c>
      <c r="E39" s="59">
        <f t="shared" si="6"/>
        <v>66.666666666666657</v>
      </c>
      <c r="F39" s="12">
        <v>2</v>
      </c>
      <c r="H39" s="29"/>
      <c r="I39" s="1"/>
      <c r="J39" s="2"/>
      <c r="K39" s="2"/>
      <c r="L39" s="2"/>
      <c r="M39" s="2"/>
      <c r="N39" s="2"/>
    </row>
    <row r="40" spans="1:15" ht="17.25" x14ac:dyDescent="0.3">
      <c r="A40" s="2"/>
      <c r="B40" s="39" t="s">
        <v>42</v>
      </c>
      <c r="C40" s="17">
        <f>SUM(C35:C39)</f>
        <v>21</v>
      </c>
      <c r="D40" s="21">
        <f>SUM(D35:D39)</f>
        <v>16</v>
      </c>
      <c r="E40" s="60">
        <f t="shared" si="6"/>
        <v>76.19047619047619</v>
      </c>
      <c r="F40" s="13">
        <f>SUM(F35:F39)</f>
        <v>7</v>
      </c>
      <c r="H40" s="30"/>
      <c r="I40" s="1"/>
      <c r="J40" s="2"/>
      <c r="K40" s="2"/>
      <c r="L40" s="2"/>
      <c r="M40" s="2"/>
      <c r="N40" s="2"/>
    </row>
    <row r="41" spans="1:15" ht="17.25" x14ac:dyDescent="0.3">
      <c r="A41" s="2"/>
      <c r="B41" s="7"/>
      <c r="C41" s="7"/>
      <c r="D41" s="7"/>
      <c r="E41" s="7"/>
      <c r="F41" s="7"/>
      <c r="G41" s="7"/>
      <c r="H41" s="7"/>
      <c r="I41" s="2"/>
      <c r="J41" s="2"/>
      <c r="K41" s="2"/>
      <c r="L41" s="2"/>
      <c r="M41" s="2"/>
      <c r="N41" s="2"/>
    </row>
    <row r="42" spans="1:15" ht="16.5" x14ac:dyDescent="0.25">
      <c r="A42" s="97" t="s">
        <v>69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41"/>
    </row>
    <row r="43" spans="1:15" ht="16.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5" ht="16.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5" ht="16.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5" ht="16.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5" ht="16.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5" ht="16.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55" spans="3:6" customFormat="1" ht="18.75" x14ac:dyDescent="0.3">
      <c r="C55" s="49"/>
      <c r="D55" s="49"/>
      <c r="E55" s="49"/>
      <c r="F55" s="49"/>
    </row>
  </sheetData>
  <mergeCells count="28">
    <mergeCell ref="L7:L8"/>
    <mergeCell ref="C33:C34"/>
    <mergeCell ref="I30:N30"/>
    <mergeCell ref="A42:N42"/>
    <mergeCell ref="B31:F31"/>
    <mergeCell ref="D33:E33"/>
    <mergeCell ref="F33:F34"/>
    <mergeCell ref="B33:B34"/>
    <mergeCell ref="G37:J37"/>
    <mergeCell ref="G31:J31"/>
    <mergeCell ref="K31:N31"/>
    <mergeCell ref="K37:N37"/>
    <mergeCell ref="A1:E1"/>
    <mergeCell ref="A2:E2"/>
    <mergeCell ref="A4:N4"/>
    <mergeCell ref="A5:N5"/>
    <mergeCell ref="A7:A8"/>
    <mergeCell ref="B7:B8"/>
    <mergeCell ref="C7:C8"/>
    <mergeCell ref="E7:E8"/>
    <mergeCell ref="F7:F8"/>
    <mergeCell ref="G7:G8"/>
    <mergeCell ref="M7:M8"/>
    <mergeCell ref="G1:N1"/>
    <mergeCell ref="G2:N2"/>
    <mergeCell ref="D7:D8"/>
    <mergeCell ref="N7:N8"/>
    <mergeCell ref="H7:K7"/>
  </mergeCells>
  <printOptions horizontalCentered="1"/>
  <pageMargins left="0.2" right="0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 giấy khen, giấy chứng nhận</vt:lpstr>
      <vt:lpstr>GIÁO VIÊN</vt:lpstr>
      <vt:lpstr>'GIÁO VIÊN'!Print_Titles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Vtcom</dc:creator>
  <cp:lastModifiedBy>ismail - [2010]</cp:lastModifiedBy>
  <cp:lastPrinted>2021-01-12T10:02:06Z</cp:lastPrinted>
  <dcterms:created xsi:type="dcterms:W3CDTF">2020-01-08T06:57:35Z</dcterms:created>
  <dcterms:modified xsi:type="dcterms:W3CDTF">2021-01-28T03:09:29Z</dcterms:modified>
</cp:coreProperties>
</file>