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735" windowWidth="19815" windowHeight="7185"/>
  </bookViews>
  <sheets>
    <sheet name="GIÁO VIÊN" sheetId="1" r:id="rId1"/>
  </sheets>
  <calcPr calcId="144525"/>
</workbook>
</file>

<file path=xl/calcChain.xml><?xml version="1.0" encoding="utf-8"?>
<calcChain xmlns="http://schemas.openxmlformats.org/spreadsheetml/2006/main">
  <c r="O32" i="1" l="1"/>
  <c r="G37" i="1" l="1"/>
  <c r="G38" i="1"/>
  <c r="G39" i="1"/>
  <c r="G40" i="1"/>
  <c r="G36" i="1"/>
  <c r="E41" i="1"/>
  <c r="F41" i="1"/>
  <c r="D41" i="1"/>
  <c r="G41" i="1" l="1"/>
  <c r="J26" i="1"/>
  <c r="K26" i="1" s="1"/>
  <c r="J21" i="1" l="1"/>
  <c r="K21" i="1" s="1"/>
  <c r="J14" i="1" l="1"/>
  <c r="K14" i="1" s="1"/>
  <c r="J15" i="1"/>
  <c r="K15" i="1" s="1"/>
  <c r="J16" i="1"/>
  <c r="K16" i="1" s="1"/>
  <c r="J17" i="1"/>
  <c r="K17" i="1" s="1"/>
  <c r="J11" i="1"/>
  <c r="K11" i="1" s="1"/>
  <c r="J12" i="1"/>
  <c r="K12" i="1" s="1"/>
  <c r="J13" i="1"/>
  <c r="K13" i="1" s="1"/>
  <c r="J18" i="1"/>
  <c r="K18" i="1" s="1"/>
  <c r="J19" i="1"/>
  <c r="K19" i="1" s="1"/>
  <c r="J20" i="1"/>
  <c r="K20" i="1" s="1"/>
  <c r="J22" i="1"/>
  <c r="K22" i="1" s="1"/>
  <c r="J29" i="1"/>
  <c r="K29" i="1" s="1"/>
  <c r="J24" i="1"/>
  <c r="K24" i="1" s="1"/>
  <c r="J25" i="1"/>
  <c r="K25" i="1" s="1"/>
  <c r="J8" i="1"/>
  <c r="K8" i="1" s="1"/>
  <c r="J27" i="1"/>
  <c r="K27" i="1" s="1"/>
  <c r="J28" i="1"/>
  <c r="K28" i="1" s="1"/>
  <c r="J9" i="1"/>
  <c r="K9" i="1" s="1"/>
  <c r="J10" i="1"/>
  <c r="K10" i="1" s="1"/>
  <c r="J23" i="1"/>
  <c r="K23" i="1" s="1"/>
  <c r="J30" i="1"/>
  <c r="K30" i="1" s="1"/>
  <c r="J31" i="1"/>
  <c r="K31" i="1" s="1"/>
</calcChain>
</file>

<file path=xl/sharedStrings.xml><?xml version="1.0" encoding="utf-8"?>
<sst xmlns="http://schemas.openxmlformats.org/spreadsheetml/2006/main" count="159" uniqueCount="69">
  <si>
    <t>PHÒNG GD&amp;ĐT HUYỆN CƯ JÚT</t>
  </si>
  <si>
    <t>TRƯỜNG TH NGÔ QUYỀN</t>
  </si>
  <si>
    <t>DANH SÁCH GIÁO VIÊN THI "VIẾT CHỮ ĐẸP" CẤP TRƯỜNG</t>
  </si>
  <si>
    <t>NĂM HỌC 2019-2020</t>
  </si>
  <si>
    <t>Stt</t>
  </si>
  <si>
    <t xml:space="preserve">Họ và tên </t>
  </si>
  <si>
    <t>Khối</t>
  </si>
  <si>
    <t>Năm 
sinh</t>
  </si>
  <si>
    <t>Nữ</t>
  </si>
  <si>
    <t>Dân 
tộc</t>
  </si>
  <si>
    <t>Điểm</t>
  </si>
  <si>
    <t>Bài thi
số 1</t>
  </si>
  <si>
    <t>Bài thi
số 2</t>
  </si>
  <si>
    <t>Bài thi 
số 3</t>
  </si>
  <si>
    <t xml:space="preserve">Cộng </t>
  </si>
  <si>
    <t>Mai Thị Thúy</t>
  </si>
  <si>
    <t>Bốn</t>
  </si>
  <si>
    <t>x</t>
  </si>
  <si>
    <t>Kinh</t>
  </si>
  <si>
    <t>Trần Thị Thu Thảo</t>
  </si>
  <si>
    <t>Một</t>
  </si>
  <si>
    <t>Trương Thị Thoa</t>
  </si>
  <si>
    <t>Ba</t>
  </si>
  <si>
    <t xml:space="preserve">Lê Thị Huệ </t>
  </si>
  <si>
    <t>Hai</t>
  </si>
  <si>
    <t>Dương Thị Bạch Út</t>
  </si>
  <si>
    <t>Tày</t>
  </si>
  <si>
    <t>Đào Thị Cúc</t>
  </si>
  <si>
    <t>Phạm Thị Nga</t>
  </si>
  <si>
    <t>Nguyễn Thị Hồng Tuyến</t>
  </si>
  <si>
    <t>Đặng Thị Hồng</t>
  </si>
  <si>
    <t>Nguyễn Thị Loan</t>
  </si>
  <si>
    <t>Nguyễn Thị Minh Hà</t>
  </si>
  <si>
    <t>Năm</t>
  </si>
  <si>
    <t>Hà Thị Văn</t>
  </si>
  <si>
    <t xml:space="preserve">Bốn </t>
  </si>
  <si>
    <t xml:space="preserve">  x</t>
  </si>
  <si>
    <t xml:space="preserve">Trần Thị Thùy Trang </t>
  </si>
  <si>
    <t>Lại Thị Thoản</t>
  </si>
  <si>
    <t xml:space="preserve">Lê Thị Len </t>
  </si>
  <si>
    <t>Vũ Thị Lan</t>
  </si>
  <si>
    <t>Ngô Thị Thuỷ</t>
  </si>
  <si>
    <t>Nguyễn Thị Lan</t>
  </si>
  <si>
    <t>Hứa Thị Ngọc Phượng</t>
  </si>
  <si>
    <t>Nguyễn Thị Hiền</t>
  </si>
  <si>
    <t>Hoảng Thị Tâm</t>
  </si>
  <si>
    <t>Bốn</t>
  </si>
  <si>
    <t>Nùng</t>
  </si>
  <si>
    <t>Nghiêm Thị Mến</t>
  </si>
  <si>
    <t>Vũ Thị Lý</t>
  </si>
  <si>
    <t xml:space="preserve">Trần Thi Hồng </t>
  </si>
  <si>
    <t>Điểm
TB</t>
  </si>
  <si>
    <t>KHỐI</t>
  </si>
  <si>
    <t>ĐẠT</t>
  </si>
  <si>
    <t>%</t>
  </si>
  <si>
    <t>SL</t>
  </si>
  <si>
    <t>TỔNG CỘNG</t>
  </si>
  <si>
    <t>Kết quả</t>
  </si>
  <si>
    <t>Nhất</t>
  </si>
  <si>
    <t>Nhì</t>
  </si>
  <si>
    <t>CN</t>
  </si>
  <si>
    <t>DỰ
 THI</t>
  </si>
  <si>
    <t>TSGV</t>
  </si>
  <si>
    <t>Nam Dong, ngày 10 tháng 01 năm 2020</t>
  </si>
  <si>
    <t>THƯ KÝ</t>
  </si>
  <si>
    <t>CT HĐ THI</t>
  </si>
  <si>
    <t>TỔNG HỢP</t>
  </si>
  <si>
    <t>TỔNG</t>
  </si>
  <si>
    <t>KĐạt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</si>
</sst>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Arial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Calibri"/>
      <family val="2"/>
    </font>
    <font>
      <b/>
      <sz val="13"/>
      <color rgb="FFFF0000"/>
      <name val="Times New Roman"/>
      <family val="1"/>
    </font>
    <font>
      <sz val="13"/>
      <color rgb="FFFF0000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C00000"/>
      <name val="Times New Roman"/>
      <family val="1"/>
    </font>
    <font>
      <b/>
      <sz val="13"/>
      <color rgb="FFC00000"/>
      <name val="Times New Roman"/>
      <family val="1"/>
    </font>
    <font>
      <sz val="13"/>
      <color rgb="FFC00000"/>
      <name val="Calibri"/>
      <family val="2"/>
    </font>
    <font>
      <sz val="11"/>
      <color rgb="FFC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6" fillId="0" borderId="0" xfId="0" applyFont="1"/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8" xfId="0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/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5" fillId="0" borderId="0" xfId="0" applyFont="1" applyAlignment="1"/>
    <xf numFmtId="0" fontId="2" fillId="0" borderId="0" xfId="0" applyFont="1"/>
    <xf numFmtId="0" fontId="16" fillId="0" borderId="0" xfId="0" applyFont="1" applyAlignment="1"/>
    <xf numFmtId="0" fontId="2" fillId="0" borderId="0" xfId="0" applyFont="1" applyAlignment="1"/>
    <xf numFmtId="3" fontId="1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/>
    <xf numFmtId="164" fontId="2" fillId="0" borderId="9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6"/>
  <sheetViews>
    <sheetView tabSelected="1" topLeftCell="A7" zoomScaleNormal="100" workbookViewId="0">
      <selection activeCell="C50" sqref="C50"/>
    </sheetView>
  </sheetViews>
  <sheetFormatPr defaultColWidth="12.625" defaultRowHeight="15" customHeight="1" x14ac:dyDescent="0.2"/>
  <cols>
    <col min="1" max="1" width="3.75" customWidth="1"/>
    <col min="2" max="2" width="21.625" customWidth="1"/>
    <col min="3" max="3" width="8.5" customWidth="1"/>
    <col min="4" max="4" width="8.75" bestFit="1" customWidth="1"/>
    <col min="5" max="5" width="6.125" customWidth="1"/>
    <col min="6" max="6" width="5.875" customWidth="1"/>
    <col min="7" max="7" width="8.5" customWidth="1"/>
    <col min="8" max="9" width="7.5" customWidth="1"/>
    <col min="10" max="10" width="7" customWidth="1"/>
    <col min="11" max="11" width="7" style="9" customWidth="1"/>
    <col min="12" max="14" width="7" style="21" customWidth="1"/>
    <col min="15" max="15" width="5.125" customWidth="1"/>
    <col min="16" max="30" width="7.625" customWidth="1"/>
  </cols>
  <sheetData>
    <row r="1" spans="1:30" ht="17.25" customHeight="1" x14ac:dyDescent="0.25">
      <c r="A1" s="46" t="s">
        <v>0</v>
      </c>
      <c r="B1" s="47"/>
      <c r="C1" s="47"/>
      <c r="D1" s="4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7.25" customHeight="1" x14ac:dyDescent="0.25">
      <c r="A2" s="42" t="s">
        <v>1</v>
      </c>
      <c r="B2" s="47"/>
      <c r="C2" s="47"/>
      <c r="D2" s="4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3.25" customHeight="1" x14ac:dyDescent="0.3">
      <c r="A3" s="48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0.25" customHeight="1" x14ac:dyDescent="0.3">
      <c r="A4" s="48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7.25" customHeight="1" x14ac:dyDescent="0.3">
      <c r="A5" s="2"/>
      <c r="B5" s="2"/>
      <c r="C5" s="1"/>
      <c r="D5" s="1"/>
      <c r="E5" s="1"/>
      <c r="F5" s="1"/>
      <c r="G5" s="1"/>
      <c r="H5" s="1"/>
      <c r="I5" s="1"/>
      <c r="J5" s="1"/>
      <c r="K5" s="8"/>
      <c r="L5" s="20"/>
      <c r="M5" s="20"/>
      <c r="N5" s="20"/>
      <c r="O5" s="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9.25" customHeight="1" x14ac:dyDescent="0.3">
      <c r="A6" s="49" t="s">
        <v>4</v>
      </c>
      <c r="B6" s="51" t="s">
        <v>5</v>
      </c>
      <c r="C6" s="53" t="s">
        <v>6</v>
      </c>
      <c r="D6" s="53" t="s">
        <v>7</v>
      </c>
      <c r="E6" s="53" t="s">
        <v>8</v>
      </c>
      <c r="F6" s="53" t="s">
        <v>9</v>
      </c>
      <c r="G6" s="43" t="s">
        <v>10</v>
      </c>
      <c r="H6" s="44"/>
      <c r="I6" s="44"/>
      <c r="J6" s="45"/>
      <c r="K6" s="54" t="s">
        <v>51</v>
      </c>
      <c r="L6" s="56" t="s">
        <v>57</v>
      </c>
      <c r="M6" s="56"/>
      <c r="N6" s="56"/>
      <c r="O6" s="56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3" x14ac:dyDescent="0.3">
      <c r="A7" s="50"/>
      <c r="B7" s="52"/>
      <c r="C7" s="50"/>
      <c r="D7" s="50"/>
      <c r="E7" s="50"/>
      <c r="F7" s="50"/>
      <c r="G7" s="4" t="s">
        <v>11</v>
      </c>
      <c r="H7" s="4" t="s">
        <v>12</v>
      </c>
      <c r="I7" s="4" t="s">
        <v>13</v>
      </c>
      <c r="J7" s="5" t="s">
        <v>14</v>
      </c>
      <c r="K7" s="55"/>
      <c r="L7" s="23" t="s">
        <v>58</v>
      </c>
      <c r="M7" s="23" t="s">
        <v>59</v>
      </c>
      <c r="N7" s="23" t="s">
        <v>22</v>
      </c>
      <c r="O7" s="24" t="s">
        <v>60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s="18" customFormat="1" ht="17.25" customHeight="1" x14ac:dyDescent="0.3">
      <c r="A8" s="10">
        <v>1</v>
      </c>
      <c r="B8" s="11" t="s">
        <v>29</v>
      </c>
      <c r="C8" s="10" t="s">
        <v>16</v>
      </c>
      <c r="D8" s="10">
        <v>1986</v>
      </c>
      <c r="E8" s="10" t="s">
        <v>17</v>
      </c>
      <c r="F8" s="10" t="s">
        <v>18</v>
      </c>
      <c r="G8" s="15">
        <v>9.5</v>
      </c>
      <c r="H8" s="15">
        <v>9.5</v>
      </c>
      <c r="I8" s="15">
        <v>8.5</v>
      </c>
      <c r="J8" s="16">
        <f>SUM(G8:I8)</f>
        <v>27.5</v>
      </c>
      <c r="K8" s="16">
        <f>J8/3</f>
        <v>9.1666666666666661</v>
      </c>
      <c r="L8" s="38" t="s">
        <v>58</v>
      </c>
      <c r="M8" s="38"/>
      <c r="N8" s="38"/>
      <c r="O8" s="15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s="18" customFormat="1" ht="17.25" customHeight="1" x14ac:dyDescent="0.3">
      <c r="A9" s="10">
        <v>2</v>
      </c>
      <c r="B9" s="11" t="s">
        <v>32</v>
      </c>
      <c r="C9" s="10" t="s">
        <v>33</v>
      </c>
      <c r="D9" s="10">
        <v>1969</v>
      </c>
      <c r="E9" s="10" t="s">
        <v>17</v>
      </c>
      <c r="F9" s="10" t="s">
        <v>18</v>
      </c>
      <c r="G9" s="15">
        <v>8.25</v>
      </c>
      <c r="H9" s="15">
        <v>9</v>
      </c>
      <c r="I9" s="15">
        <v>9</v>
      </c>
      <c r="J9" s="16">
        <f>SUM(G9:I9)</f>
        <v>26.25</v>
      </c>
      <c r="K9" s="16">
        <f>J9/3</f>
        <v>8.75</v>
      </c>
      <c r="L9" s="38"/>
      <c r="M9" s="38" t="s">
        <v>59</v>
      </c>
      <c r="N9" s="38"/>
      <c r="O9" s="15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s="18" customFormat="1" ht="17.25" customHeight="1" x14ac:dyDescent="0.3">
      <c r="A10" s="10">
        <v>3</v>
      </c>
      <c r="B10" s="11" t="s">
        <v>39</v>
      </c>
      <c r="C10" s="10" t="s">
        <v>33</v>
      </c>
      <c r="D10" s="10">
        <v>1976</v>
      </c>
      <c r="E10" s="10" t="s">
        <v>17</v>
      </c>
      <c r="F10" s="10" t="s">
        <v>18</v>
      </c>
      <c r="G10" s="15">
        <v>9</v>
      </c>
      <c r="H10" s="15">
        <v>8.5</v>
      </c>
      <c r="I10" s="15">
        <v>9.5</v>
      </c>
      <c r="J10" s="16">
        <f>SUM(G10:I10)</f>
        <v>27</v>
      </c>
      <c r="K10" s="16">
        <f>J10/3</f>
        <v>9</v>
      </c>
      <c r="L10" s="38"/>
      <c r="M10" s="38" t="s">
        <v>59</v>
      </c>
      <c r="N10" s="38"/>
      <c r="O10" s="15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s="18" customFormat="1" ht="17.25" customHeight="1" x14ac:dyDescent="0.3">
      <c r="A11" s="10">
        <v>4</v>
      </c>
      <c r="B11" s="11" t="s">
        <v>28</v>
      </c>
      <c r="C11" s="10" t="s">
        <v>20</v>
      </c>
      <c r="D11" s="10">
        <v>1972</v>
      </c>
      <c r="E11" s="10" t="s">
        <v>17</v>
      </c>
      <c r="F11" s="10" t="s">
        <v>18</v>
      </c>
      <c r="G11" s="15">
        <v>8.25</v>
      </c>
      <c r="H11" s="15">
        <v>9</v>
      </c>
      <c r="I11" s="15">
        <v>8</v>
      </c>
      <c r="J11" s="16">
        <f>SUM(G11:I11)</f>
        <v>25.25</v>
      </c>
      <c r="K11" s="16">
        <f>J11/3</f>
        <v>8.4166666666666661</v>
      </c>
      <c r="L11" s="38"/>
      <c r="M11" s="38"/>
      <c r="N11" s="38" t="s">
        <v>22</v>
      </c>
      <c r="O11" s="38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s="18" customFormat="1" ht="17.25" customHeight="1" x14ac:dyDescent="0.3">
      <c r="A12" s="10">
        <v>5</v>
      </c>
      <c r="B12" s="11" t="s">
        <v>23</v>
      </c>
      <c r="C12" s="10" t="s">
        <v>24</v>
      </c>
      <c r="D12" s="10">
        <v>1984</v>
      </c>
      <c r="E12" s="10" t="s">
        <v>17</v>
      </c>
      <c r="F12" s="10" t="s">
        <v>18</v>
      </c>
      <c r="G12" s="15">
        <v>8.5</v>
      </c>
      <c r="H12" s="15">
        <v>8.5</v>
      </c>
      <c r="I12" s="15">
        <v>8.5</v>
      </c>
      <c r="J12" s="16">
        <f>SUM(G12:I12)</f>
        <v>25.5</v>
      </c>
      <c r="K12" s="16">
        <f>J12/3</f>
        <v>8.5</v>
      </c>
      <c r="L12" s="38"/>
      <c r="M12" s="38"/>
      <c r="N12" s="38" t="s">
        <v>22</v>
      </c>
      <c r="O12" s="38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s="18" customFormat="1" ht="17.25" customHeight="1" x14ac:dyDescent="0.3">
      <c r="A13" s="10">
        <v>6</v>
      </c>
      <c r="B13" s="11" t="s">
        <v>25</v>
      </c>
      <c r="C13" s="10" t="s">
        <v>24</v>
      </c>
      <c r="D13" s="10">
        <v>1984</v>
      </c>
      <c r="E13" s="10" t="s">
        <v>17</v>
      </c>
      <c r="F13" s="10" t="s">
        <v>26</v>
      </c>
      <c r="G13" s="15">
        <v>8.5</v>
      </c>
      <c r="H13" s="15">
        <v>9</v>
      </c>
      <c r="I13" s="15">
        <v>8.5</v>
      </c>
      <c r="J13" s="16">
        <f>SUM(G13:I13)</f>
        <v>26</v>
      </c>
      <c r="K13" s="16">
        <f>J13/3</f>
        <v>8.6666666666666661</v>
      </c>
      <c r="L13" s="38"/>
      <c r="M13" s="38"/>
      <c r="N13" s="38" t="s">
        <v>22</v>
      </c>
      <c r="O13" s="38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s="9" customFormat="1" ht="17.25" customHeight="1" x14ac:dyDescent="0.3">
      <c r="A14" s="10">
        <v>7</v>
      </c>
      <c r="B14" s="11" t="s">
        <v>19</v>
      </c>
      <c r="C14" s="10" t="s">
        <v>20</v>
      </c>
      <c r="D14" s="10">
        <v>1972</v>
      </c>
      <c r="E14" s="10" t="s">
        <v>17</v>
      </c>
      <c r="F14" s="10" t="s">
        <v>18</v>
      </c>
      <c r="G14" s="7">
        <v>8.25</v>
      </c>
      <c r="H14" s="7">
        <v>8</v>
      </c>
      <c r="I14" s="7">
        <v>8</v>
      </c>
      <c r="J14" s="12">
        <f t="shared" ref="J14:J31" si="0">SUM(G14:I14)</f>
        <v>24.25</v>
      </c>
      <c r="K14" s="12">
        <f t="shared" ref="K14:K31" si="1">J14/3</f>
        <v>8.0833333333333339</v>
      </c>
      <c r="L14" s="38"/>
      <c r="M14" s="39"/>
      <c r="N14" s="39"/>
      <c r="O14" s="38" t="s">
        <v>60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s="18" customFormat="1" ht="17.25" customHeight="1" x14ac:dyDescent="0.3">
      <c r="A15" s="10">
        <v>8</v>
      </c>
      <c r="B15" s="11" t="s">
        <v>37</v>
      </c>
      <c r="C15" s="10" t="s">
        <v>20</v>
      </c>
      <c r="D15" s="10">
        <v>1978</v>
      </c>
      <c r="E15" s="10" t="s">
        <v>17</v>
      </c>
      <c r="F15" s="10" t="s">
        <v>18</v>
      </c>
      <c r="G15" s="15">
        <v>8</v>
      </c>
      <c r="H15" s="15">
        <v>8</v>
      </c>
      <c r="I15" s="15">
        <v>8</v>
      </c>
      <c r="J15" s="16">
        <f t="shared" si="0"/>
        <v>24</v>
      </c>
      <c r="K15" s="16">
        <f t="shared" si="1"/>
        <v>8</v>
      </c>
      <c r="L15" s="38"/>
      <c r="M15" s="38"/>
      <c r="N15" s="38"/>
      <c r="O15" s="38" t="s">
        <v>60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s="18" customFormat="1" ht="17.25" customHeight="1" x14ac:dyDescent="0.3">
      <c r="A16" s="10">
        <v>9</v>
      </c>
      <c r="B16" s="11" t="s">
        <v>41</v>
      </c>
      <c r="C16" s="10" t="s">
        <v>20</v>
      </c>
      <c r="D16" s="10">
        <v>1973</v>
      </c>
      <c r="E16" s="10" t="s">
        <v>17</v>
      </c>
      <c r="F16" s="10" t="s">
        <v>18</v>
      </c>
      <c r="G16" s="15">
        <v>8</v>
      </c>
      <c r="H16" s="15">
        <v>8</v>
      </c>
      <c r="I16" s="15">
        <v>8.5</v>
      </c>
      <c r="J16" s="16">
        <f t="shared" si="0"/>
        <v>24.5</v>
      </c>
      <c r="K16" s="16">
        <f t="shared" si="1"/>
        <v>8.1666666666666661</v>
      </c>
      <c r="L16" s="38"/>
      <c r="M16" s="38"/>
      <c r="N16" s="38"/>
      <c r="O16" s="38" t="s">
        <v>60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s="18" customFormat="1" ht="17.25" customHeight="1" x14ac:dyDescent="0.3">
      <c r="A17" s="10">
        <v>10</v>
      </c>
      <c r="B17" s="11" t="s">
        <v>30</v>
      </c>
      <c r="C17" s="10" t="s">
        <v>20</v>
      </c>
      <c r="D17" s="10">
        <v>1980</v>
      </c>
      <c r="E17" s="10" t="s">
        <v>17</v>
      </c>
      <c r="F17" s="10" t="s">
        <v>18</v>
      </c>
      <c r="G17" s="15">
        <v>8</v>
      </c>
      <c r="H17" s="15">
        <v>8</v>
      </c>
      <c r="I17" s="15">
        <v>8</v>
      </c>
      <c r="J17" s="16">
        <f t="shared" si="0"/>
        <v>24</v>
      </c>
      <c r="K17" s="16">
        <f t="shared" si="1"/>
        <v>8</v>
      </c>
      <c r="L17" s="38"/>
      <c r="M17" s="38"/>
      <c r="N17" s="38"/>
      <c r="O17" s="38" t="s">
        <v>60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s="18" customFormat="1" ht="17.25" customHeight="1" x14ac:dyDescent="0.3">
      <c r="A18" s="10">
        <v>11</v>
      </c>
      <c r="B18" s="11" t="s">
        <v>31</v>
      </c>
      <c r="C18" s="10" t="s">
        <v>24</v>
      </c>
      <c r="D18" s="10">
        <v>1972</v>
      </c>
      <c r="E18" s="10" t="s">
        <v>17</v>
      </c>
      <c r="F18" s="10" t="s">
        <v>18</v>
      </c>
      <c r="G18" s="15">
        <v>8</v>
      </c>
      <c r="H18" s="15">
        <v>8</v>
      </c>
      <c r="I18" s="15">
        <v>8</v>
      </c>
      <c r="J18" s="16">
        <f t="shared" si="0"/>
        <v>24</v>
      </c>
      <c r="K18" s="16">
        <f t="shared" si="1"/>
        <v>8</v>
      </c>
      <c r="L18" s="38"/>
      <c r="M18" s="38"/>
      <c r="N18" s="38"/>
      <c r="O18" s="38" t="s">
        <v>60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s="18" customFormat="1" ht="17.25" customHeight="1" x14ac:dyDescent="0.3">
      <c r="A19" s="10">
        <v>12</v>
      </c>
      <c r="B19" s="11" t="s">
        <v>40</v>
      </c>
      <c r="C19" s="10" t="s">
        <v>24</v>
      </c>
      <c r="D19" s="10">
        <v>1975</v>
      </c>
      <c r="E19" s="10" t="s">
        <v>17</v>
      </c>
      <c r="F19" s="10" t="s">
        <v>18</v>
      </c>
      <c r="G19" s="15">
        <v>8</v>
      </c>
      <c r="H19" s="15">
        <v>8</v>
      </c>
      <c r="I19" s="15">
        <v>8</v>
      </c>
      <c r="J19" s="16">
        <f t="shared" si="0"/>
        <v>24</v>
      </c>
      <c r="K19" s="16">
        <f t="shared" si="1"/>
        <v>8</v>
      </c>
      <c r="L19" s="38"/>
      <c r="M19" s="38"/>
      <c r="N19" s="38"/>
      <c r="O19" s="38" t="s">
        <v>60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s="18" customFormat="1" ht="17.25" customHeight="1" x14ac:dyDescent="0.3">
      <c r="A20" s="10">
        <v>13</v>
      </c>
      <c r="B20" s="11" t="s">
        <v>42</v>
      </c>
      <c r="C20" s="10" t="s">
        <v>22</v>
      </c>
      <c r="D20" s="10">
        <v>1969</v>
      </c>
      <c r="E20" s="10" t="s">
        <v>17</v>
      </c>
      <c r="F20" s="10" t="s">
        <v>18</v>
      </c>
      <c r="G20" s="15">
        <v>8</v>
      </c>
      <c r="H20" s="15">
        <v>8</v>
      </c>
      <c r="I20" s="15">
        <v>8</v>
      </c>
      <c r="J20" s="16">
        <f t="shared" si="0"/>
        <v>24</v>
      </c>
      <c r="K20" s="16">
        <f t="shared" si="1"/>
        <v>8</v>
      </c>
      <c r="L20" s="38"/>
      <c r="M20" s="38"/>
      <c r="N20" s="38"/>
      <c r="O20" s="38" t="s">
        <v>60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s="18" customFormat="1" ht="17.25" customHeight="1" x14ac:dyDescent="0.3">
      <c r="A21" s="10">
        <v>14</v>
      </c>
      <c r="B21" s="11" t="s">
        <v>21</v>
      </c>
      <c r="C21" s="10" t="s">
        <v>22</v>
      </c>
      <c r="D21" s="10">
        <v>1980</v>
      </c>
      <c r="E21" s="10" t="s">
        <v>17</v>
      </c>
      <c r="F21" s="10" t="s">
        <v>18</v>
      </c>
      <c r="G21" s="15">
        <v>8</v>
      </c>
      <c r="H21" s="15">
        <v>8</v>
      </c>
      <c r="I21" s="15">
        <v>8</v>
      </c>
      <c r="J21" s="16">
        <f t="shared" ref="J21" si="2">SUM(G21:I21)</f>
        <v>24</v>
      </c>
      <c r="K21" s="16">
        <f t="shared" ref="K21" si="3">J21/3</f>
        <v>8</v>
      </c>
      <c r="L21" s="38"/>
      <c r="M21" s="38"/>
      <c r="N21" s="38"/>
      <c r="O21" s="38" t="s">
        <v>60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s="18" customFormat="1" ht="17.25" customHeight="1" x14ac:dyDescent="0.3">
      <c r="A22" s="10">
        <v>15</v>
      </c>
      <c r="B22" s="11" t="s">
        <v>43</v>
      </c>
      <c r="C22" s="10" t="s">
        <v>22</v>
      </c>
      <c r="D22" s="10">
        <v>1988</v>
      </c>
      <c r="E22" s="10" t="s">
        <v>17</v>
      </c>
      <c r="F22" s="10" t="s">
        <v>26</v>
      </c>
      <c r="G22" s="15">
        <v>8</v>
      </c>
      <c r="H22" s="15">
        <v>8</v>
      </c>
      <c r="I22" s="15">
        <v>8</v>
      </c>
      <c r="J22" s="16">
        <f t="shared" si="0"/>
        <v>24</v>
      </c>
      <c r="K22" s="16">
        <f t="shared" si="1"/>
        <v>8</v>
      </c>
      <c r="L22" s="38"/>
      <c r="M22" s="38"/>
      <c r="N22" s="38"/>
      <c r="O22" s="38" t="s">
        <v>60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s="18" customFormat="1" ht="17.25" customHeight="1" x14ac:dyDescent="0.3">
      <c r="A23" s="10">
        <v>16</v>
      </c>
      <c r="B23" s="11" t="s">
        <v>44</v>
      </c>
      <c r="C23" s="10" t="s">
        <v>33</v>
      </c>
      <c r="D23" s="10">
        <v>1971</v>
      </c>
      <c r="E23" s="10" t="s">
        <v>17</v>
      </c>
      <c r="F23" s="10" t="s">
        <v>18</v>
      </c>
      <c r="G23" s="15">
        <v>8</v>
      </c>
      <c r="H23" s="15">
        <v>8</v>
      </c>
      <c r="I23" s="15">
        <v>8</v>
      </c>
      <c r="J23" s="16">
        <f>SUM(G23:I23)</f>
        <v>24</v>
      </c>
      <c r="K23" s="16">
        <f>J23/3</f>
        <v>8</v>
      </c>
      <c r="L23" s="38"/>
      <c r="M23" s="38"/>
      <c r="N23" s="38"/>
      <c r="O23" s="15" t="s">
        <v>60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7.25" customHeight="1" x14ac:dyDescent="0.3">
      <c r="A24" s="10">
        <v>17</v>
      </c>
      <c r="B24" s="11" t="s">
        <v>27</v>
      </c>
      <c r="C24" s="10" t="s">
        <v>16</v>
      </c>
      <c r="D24" s="10">
        <v>1985</v>
      </c>
      <c r="E24" s="10" t="s">
        <v>17</v>
      </c>
      <c r="F24" s="10" t="s">
        <v>18</v>
      </c>
      <c r="G24" s="7">
        <v>8</v>
      </c>
      <c r="H24" s="7">
        <v>8</v>
      </c>
      <c r="I24" s="7">
        <v>8</v>
      </c>
      <c r="J24" s="12">
        <f t="shared" si="0"/>
        <v>24</v>
      </c>
      <c r="K24" s="12">
        <f t="shared" si="1"/>
        <v>8</v>
      </c>
      <c r="L24" s="38"/>
      <c r="M24" s="40"/>
      <c r="N24" s="40"/>
      <c r="O24" s="38" t="s">
        <v>60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18" customFormat="1" ht="17.25" customHeight="1" x14ac:dyDescent="0.3">
      <c r="A25" s="10">
        <v>18</v>
      </c>
      <c r="B25" s="11" t="s">
        <v>34</v>
      </c>
      <c r="C25" s="10" t="s">
        <v>35</v>
      </c>
      <c r="D25" s="10">
        <v>1974</v>
      </c>
      <c r="E25" s="10" t="s">
        <v>36</v>
      </c>
      <c r="F25" s="10" t="s">
        <v>18</v>
      </c>
      <c r="G25" s="15">
        <v>8</v>
      </c>
      <c r="H25" s="15">
        <v>8</v>
      </c>
      <c r="I25" s="15">
        <v>8</v>
      </c>
      <c r="J25" s="16">
        <f t="shared" si="0"/>
        <v>24</v>
      </c>
      <c r="K25" s="16">
        <f t="shared" si="1"/>
        <v>8</v>
      </c>
      <c r="L25" s="38"/>
      <c r="M25" s="38"/>
      <c r="N25" s="38"/>
      <c r="O25" s="38" t="s">
        <v>60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s="18" customFormat="1" ht="17.25" customHeight="1" x14ac:dyDescent="0.3">
      <c r="A26" s="10">
        <v>19</v>
      </c>
      <c r="B26" s="11" t="s">
        <v>15</v>
      </c>
      <c r="C26" s="10" t="s">
        <v>16</v>
      </c>
      <c r="D26" s="10">
        <v>1973</v>
      </c>
      <c r="E26" s="10" t="s">
        <v>17</v>
      </c>
      <c r="F26" s="10" t="s">
        <v>18</v>
      </c>
      <c r="G26" s="15">
        <v>8</v>
      </c>
      <c r="H26" s="15">
        <v>8</v>
      </c>
      <c r="I26" s="15">
        <v>8</v>
      </c>
      <c r="J26" s="16">
        <f>SUM(G26:I26)</f>
        <v>24</v>
      </c>
      <c r="K26" s="16">
        <f>J26/3</f>
        <v>8</v>
      </c>
      <c r="L26" s="38"/>
      <c r="M26" s="38"/>
      <c r="N26" s="38"/>
      <c r="O26" s="38" t="s">
        <v>60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18" customFormat="1" ht="17.25" customHeight="1" x14ac:dyDescent="0.3">
      <c r="A27" s="10">
        <v>20</v>
      </c>
      <c r="B27" s="11" t="s">
        <v>38</v>
      </c>
      <c r="C27" s="10" t="s">
        <v>16</v>
      </c>
      <c r="D27" s="10">
        <v>1973</v>
      </c>
      <c r="E27" s="10" t="s">
        <v>17</v>
      </c>
      <c r="F27" s="10" t="s">
        <v>18</v>
      </c>
      <c r="G27" s="15">
        <v>7</v>
      </c>
      <c r="H27" s="15">
        <v>7</v>
      </c>
      <c r="I27" s="15">
        <v>7</v>
      </c>
      <c r="J27" s="16">
        <f t="shared" si="0"/>
        <v>21</v>
      </c>
      <c r="K27" s="16">
        <f t="shared" si="1"/>
        <v>7</v>
      </c>
      <c r="L27" s="38"/>
      <c r="M27" s="38"/>
      <c r="N27" s="38"/>
      <c r="O27" s="15" t="s">
        <v>68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s="18" customFormat="1" ht="17.25" customHeight="1" x14ac:dyDescent="0.3">
      <c r="A28" s="10">
        <v>21</v>
      </c>
      <c r="B28" s="11" t="s">
        <v>45</v>
      </c>
      <c r="C28" s="10" t="s">
        <v>46</v>
      </c>
      <c r="D28" s="10">
        <v>1982</v>
      </c>
      <c r="E28" s="10" t="s">
        <v>17</v>
      </c>
      <c r="F28" s="10" t="s">
        <v>47</v>
      </c>
      <c r="G28" s="15">
        <v>7</v>
      </c>
      <c r="H28" s="15">
        <v>7</v>
      </c>
      <c r="I28" s="15">
        <v>7</v>
      </c>
      <c r="J28" s="16">
        <f t="shared" si="0"/>
        <v>21</v>
      </c>
      <c r="K28" s="16">
        <f t="shared" si="1"/>
        <v>7</v>
      </c>
      <c r="L28" s="38"/>
      <c r="M28" s="38"/>
      <c r="N28" s="38"/>
      <c r="O28" s="15" t="s">
        <v>68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s="9" customFormat="1" ht="17.25" customHeight="1" x14ac:dyDescent="0.3">
      <c r="A29" s="10">
        <v>22</v>
      </c>
      <c r="B29" s="11" t="s">
        <v>50</v>
      </c>
      <c r="C29" s="10" t="s">
        <v>22</v>
      </c>
      <c r="D29" s="10">
        <v>1977</v>
      </c>
      <c r="E29" s="10" t="s">
        <v>17</v>
      </c>
      <c r="F29" s="10" t="s">
        <v>18</v>
      </c>
      <c r="G29" s="7">
        <v>7</v>
      </c>
      <c r="H29" s="7">
        <v>7</v>
      </c>
      <c r="I29" s="7">
        <v>7</v>
      </c>
      <c r="J29" s="12">
        <f>SUM(G29:I29)</f>
        <v>21</v>
      </c>
      <c r="K29" s="12">
        <f>J29/3</f>
        <v>7</v>
      </c>
      <c r="L29" s="40"/>
      <c r="M29" s="40"/>
      <c r="N29" s="40"/>
      <c r="O29" s="15" t="s">
        <v>68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7.25" customHeight="1" x14ac:dyDescent="0.3">
      <c r="A30" s="10">
        <v>23</v>
      </c>
      <c r="B30" s="11" t="s">
        <v>48</v>
      </c>
      <c r="C30" s="10" t="s">
        <v>33</v>
      </c>
      <c r="D30" s="10">
        <v>1993</v>
      </c>
      <c r="E30" s="10" t="s">
        <v>17</v>
      </c>
      <c r="F30" s="10" t="s">
        <v>18</v>
      </c>
      <c r="G30" s="7">
        <v>7</v>
      </c>
      <c r="H30" s="7">
        <v>7</v>
      </c>
      <c r="I30" s="7">
        <v>7</v>
      </c>
      <c r="J30" s="12">
        <f t="shared" si="0"/>
        <v>21</v>
      </c>
      <c r="K30" s="12">
        <f t="shared" si="1"/>
        <v>7</v>
      </c>
      <c r="L30" s="40"/>
      <c r="M30" s="40"/>
      <c r="N30" s="40"/>
      <c r="O30" s="15" t="s">
        <v>68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7.25" customHeight="1" x14ac:dyDescent="0.3">
      <c r="A31" s="10">
        <v>24</v>
      </c>
      <c r="B31" s="34" t="s">
        <v>49</v>
      </c>
      <c r="C31" s="33" t="s">
        <v>33</v>
      </c>
      <c r="D31" s="33">
        <v>1983</v>
      </c>
      <c r="E31" s="33" t="s">
        <v>17</v>
      </c>
      <c r="F31" s="33" t="s">
        <v>18</v>
      </c>
      <c r="G31" s="35">
        <v>8</v>
      </c>
      <c r="H31" s="35">
        <v>7</v>
      </c>
      <c r="I31" s="35">
        <v>7</v>
      </c>
      <c r="J31" s="36">
        <f t="shared" si="0"/>
        <v>22</v>
      </c>
      <c r="K31" s="36">
        <f t="shared" si="1"/>
        <v>7.333333333333333</v>
      </c>
      <c r="L31" s="36"/>
      <c r="M31" s="36"/>
      <c r="N31" s="36"/>
      <c r="O31" s="15" t="s">
        <v>68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7.25" customHeight="1" x14ac:dyDescent="0.3">
      <c r="A32" s="61" t="s">
        <v>67</v>
      </c>
      <c r="B32" s="62"/>
      <c r="C32" s="62"/>
      <c r="D32" s="62"/>
      <c r="E32" s="62"/>
      <c r="F32" s="62"/>
      <c r="G32" s="62"/>
      <c r="H32" s="62"/>
      <c r="I32" s="62"/>
      <c r="J32" s="62"/>
      <c r="K32" s="63"/>
      <c r="L32" s="37">
        <v>1</v>
      </c>
      <c r="M32" s="37">
        <v>2</v>
      </c>
      <c r="N32" s="37">
        <v>3</v>
      </c>
      <c r="O32" s="37">
        <f>COUNTA(O14:O26)</f>
        <v>13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7.25" customHeight="1" x14ac:dyDescent="0.3">
      <c r="A33" s="3"/>
      <c r="B33" s="42" t="s">
        <v>66</v>
      </c>
      <c r="C33" s="57"/>
      <c r="D33" s="14"/>
      <c r="E33" s="14"/>
      <c r="F33" s="14"/>
      <c r="G33" s="1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7.25" customHeight="1" x14ac:dyDescent="0.3">
      <c r="A34" s="3"/>
      <c r="B34" s="14"/>
      <c r="C34" s="58" t="s">
        <v>52</v>
      </c>
      <c r="D34" s="58" t="s">
        <v>62</v>
      </c>
      <c r="E34" s="56" t="s">
        <v>61</v>
      </c>
      <c r="F34" s="59" t="s">
        <v>53</v>
      </c>
      <c r="G34" s="60"/>
      <c r="H34" s="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30" ht="17.25" customHeight="1" x14ac:dyDescent="0.3">
      <c r="A35" s="3"/>
      <c r="B35" s="13"/>
      <c r="C35" s="58"/>
      <c r="D35" s="58"/>
      <c r="E35" s="58"/>
      <c r="F35" s="22" t="s">
        <v>55</v>
      </c>
      <c r="G35" s="22" t="s">
        <v>54</v>
      </c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30" ht="17.25" customHeight="1" x14ac:dyDescent="0.3">
      <c r="A36" s="3"/>
      <c r="B36" s="13"/>
      <c r="C36" s="22" t="s">
        <v>20</v>
      </c>
      <c r="D36" s="19">
        <v>5</v>
      </c>
      <c r="E36" s="19">
        <v>5</v>
      </c>
      <c r="F36" s="29">
        <v>5</v>
      </c>
      <c r="G36" s="31">
        <f t="shared" ref="G36:G41" si="4">F36/E36*100</f>
        <v>100</v>
      </c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30" ht="17.25" customHeight="1" x14ac:dyDescent="0.3">
      <c r="A37" s="3"/>
      <c r="B37" s="13"/>
      <c r="C37" s="22" t="s">
        <v>24</v>
      </c>
      <c r="D37" s="19">
        <v>6</v>
      </c>
      <c r="E37" s="19">
        <v>4</v>
      </c>
      <c r="F37" s="29">
        <v>4</v>
      </c>
      <c r="G37" s="31">
        <f t="shared" si="4"/>
        <v>100</v>
      </c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30" ht="17.25" customHeight="1" x14ac:dyDescent="0.3">
      <c r="A38" s="3"/>
      <c r="B38" s="13"/>
      <c r="C38" s="22" t="s">
        <v>22</v>
      </c>
      <c r="D38" s="19">
        <v>4</v>
      </c>
      <c r="E38" s="19">
        <v>4</v>
      </c>
      <c r="F38" s="29">
        <v>3</v>
      </c>
      <c r="G38" s="31">
        <f t="shared" si="4"/>
        <v>75</v>
      </c>
      <c r="H38" s="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30" ht="17.25" customHeight="1" x14ac:dyDescent="0.3">
      <c r="A39" s="3"/>
      <c r="B39" s="13"/>
      <c r="C39" s="22" t="s">
        <v>16</v>
      </c>
      <c r="D39" s="19">
        <v>6</v>
      </c>
      <c r="E39" s="19">
        <v>6</v>
      </c>
      <c r="F39" s="29">
        <v>4</v>
      </c>
      <c r="G39" s="31">
        <f t="shared" si="4"/>
        <v>66.666666666666657</v>
      </c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30" ht="17.25" customHeight="1" x14ac:dyDescent="0.3">
      <c r="A40" s="3"/>
      <c r="B40" s="13"/>
      <c r="C40" s="22" t="s">
        <v>33</v>
      </c>
      <c r="D40" s="19">
        <v>5</v>
      </c>
      <c r="E40" s="19">
        <v>5</v>
      </c>
      <c r="F40" s="29">
        <v>3</v>
      </c>
      <c r="G40" s="31">
        <f t="shared" si="4"/>
        <v>60</v>
      </c>
      <c r="H40" s="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30" ht="17.25" customHeight="1" x14ac:dyDescent="0.3">
      <c r="A41" s="3"/>
      <c r="B41" s="13"/>
      <c r="C41" s="22" t="s">
        <v>56</v>
      </c>
      <c r="D41" s="22">
        <f>SUM(D36:D40)</f>
        <v>26</v>
      </c>
      <c r="E41" s="22">
        <f t="shared" ref="E41:F41" si="5">SUM(E36:E40)</f>
        <v>24</v>
      </c>
      <c r="F41" s="30">
        <f t="shared" si="5"/>
        <v>19</v>
      </c>
      <c r="G41" s="32">
        <f t="shared" si="4"/>
        <v>79.166666666666657</v>
      </c>
      <c r="H41" s="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30" ht="17.25" customHeight="1" x14ac:dyDescent="0.3">
      <c r="A42" s="3"/>
      <c r="B42" s="13"/>
      <c r="C42" s="13"/>
      <c r="D42" s="13"/>
      <c r="E42" s="13"/>
      <c r="F42" s="13"/>
      <c r="G42" s="1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27" customFormat="1" ht="17.25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41" t="s">
        <v>63</v>
      </c>
      <c r="K43" s="41"/>
      <c r="L43" s="41"/>
      <c r="M43" s="41"/>
      <c r="N43" s="41"/>
      <c r="O43" s="41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27" customFormat="1" ht="17.25" customHeight="1" x14ac:dyDescent="0.25">
      <c r="A44" s="26"/>
      <c r="B44" s="26"/>
      <c r="C44" s="42" t="s">
        <v>65</v>
      </c>
      <c r="D44" s="42"/>
      <c r="E44" s="42"/>
      <c r="F44" s="28"/>
      <c r="G44" s="28"/>
      <c r="H44" s="28"/>
      <c r="I44" s="26"/>
      <c r="J44" s="42" t="s">
        <v>64</v>
      </c>
      <c r="K44" s="42"/>
      <c r="L44" s="42"/>
      <c r="M44" s="42"/>
      <c r="N44" s="42"/>
      <c r="O44" s="42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27" customFormat="1" ht="17.25" customHeigh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27" customFormat="1" ht="17.25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s="27" customFormat="1" ht="17.25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27" customFormat="1" ht="17.25" customHeigh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27" customFormat="1" ht="17.25" customHeight="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27" customFormat="1" ht="17.25" customHeight="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42" t="s">
        <v>29</v>
      </c>
      <c r="K50" s="42"/>
      <c r="L50" s="42"/>
      <c r="M50" s="42"/>
      <c r="N50" s="42"/>
      <c r="O50" s="42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27" customFormat="1" ht="17.25" customHeight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27" customFormat="1" ht="17.25" customHeight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25" customFormat="1" ht="17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7.2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7.2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7.2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7.2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7.2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7.2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7.2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7.2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7.2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7.2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7.2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7.2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7.2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7.2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7.2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7.2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7.2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7.2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7.2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7.2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7.2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7.2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7.2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7.2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7.2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7.2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7.2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7.2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7.2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7.2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7.2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7.2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7.2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7.2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7.2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7.2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7.2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7.2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7.2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7.2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7.2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7.2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7.2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7.2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7.2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7.2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7.2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7.2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7.2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7.2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7.2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7.2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7.2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7.2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7.2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7.2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7.2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7.2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7.2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7.2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7.2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7.2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7.2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7.2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7.2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7.2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7.2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7.2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7.2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7.2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7.2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7.2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7.2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7.2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7.2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7.2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7.2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7.2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7.2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7.2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7.2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7.2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7.2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7.2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7.2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7.2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7.2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7.2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7.2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7.2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7.2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7.2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7.2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7.2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7.2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7.2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7.2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7.2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7.2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7.2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7.2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7.2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7.2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7.2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7.2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7.2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7.2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7.2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7.2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7.2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7.2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7.2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7.2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7.2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7.2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7.2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7.2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7.2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7.2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7.2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7.2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7.2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7.2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7.2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7.2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7.2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7.2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7.2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7.2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7.2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7.2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7.2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7.2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7.2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7.2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7.2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7.2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7.2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7.2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7.2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7.2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7.2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7.2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7.2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7.2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7.2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7.2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7.2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7.2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7.2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7.2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7.2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7.2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7.2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7.2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7.2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7.2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7.2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7.2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7.2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7.2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7.2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7.2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7.2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7.2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7.2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7.2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7.2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7.2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7.2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7.2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7.2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7.2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7.2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7.2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7.2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7.2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7.2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7.2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7.2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7.2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7.2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7.2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7.2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7.2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7.2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7.2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7.2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7.2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7.2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7.2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7.2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7.2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7.2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7.2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7.2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7.2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7.2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7.2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7.2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7.2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7.2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7.2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7.2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7.2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7.2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7.2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7.2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7.2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7.2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7.2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7.2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7.2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7.2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7.2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7.2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7.2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7.2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7.2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7.2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7.2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7.2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7.2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7.2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7.2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7.2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7.2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7.2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7.2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7.2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7.2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7.2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7.2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7.2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7.2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7.2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7.2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7.2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7.2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7.2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7.2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7.2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7.2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7.2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7.2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7.2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7.2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7.2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7.2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7.2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7.2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7.2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7.2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7.2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7.2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7.2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7.2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7.2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7.2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7.2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7.2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7.2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7.2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7.2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7.2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7.2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7.2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7.2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7.2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7.2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7.2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7.2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7.2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7.2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7.2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7.2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7.2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7.2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7.2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7.2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7.2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7.2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7.2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7.2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7.2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7.2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7.2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7.2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7.2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7.2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7.2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7.2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7.2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7.2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7.2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7.2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7.2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7.2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7.2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7.2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7.2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7.2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7.2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7.2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7.2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7.2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7.2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7.2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7.2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7.2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7.2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7.2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7.2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7.2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7.2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7.2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7.2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7.2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7.2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7.2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7.2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7.2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7.2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7.2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7.2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7.2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7.2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7.2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7.2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7.2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7.2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7.2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7.2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7.2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7.2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7.2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7.2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7.2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7.2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7.2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7.2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7.2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7.2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7.2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7.2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7.2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7.2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7.2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7.2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7.2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7.2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7.2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7.2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7.2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7.2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7.2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7.2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7.2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7.2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7.2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7.2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7.2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7.2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7.2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7.2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7.2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7.2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7.2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7.2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7.2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7.2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7.2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7.2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7.2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7.2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7.2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7.2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7.2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7.2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7.2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7.2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7.2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7.2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7.2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7.2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7.2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7.2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7.2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7.2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7.2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7.2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7.2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7.2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7.2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7.2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7.2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7.2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7.2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7.2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7.2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7.2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7.2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7.2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7.2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7.2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7.2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7.2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7.2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7.2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7.2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7.2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7.2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7.2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7.2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7.2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7.2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7.2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7.2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7.2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7.2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7.2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7.2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7.2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7.2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7.2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7.2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7.2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7.2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7.2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7.2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7.2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7.2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7.2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7.2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7.2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7.2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7.2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7.2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7.2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7.2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7.2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7.2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7.2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7.2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7.2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7.2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7.2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7.2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7.2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7.2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7.2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7.2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7.2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7.2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7.2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7.2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7.2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7.2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7.2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7.2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7.2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7.2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7.2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7.2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7.2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7.2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7.2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7.2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7.2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7.2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7.2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7.2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7.2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7.2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7.2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7.2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7.2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7.2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7.2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7.2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7.2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7.2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7.2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7.2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7.2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7.2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7.2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7.2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7.2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7.2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7.2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7.2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7.2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7.2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7.2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7.2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7.2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7.2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7.2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7.2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7.2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7.2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7.2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7.2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7.2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7.2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7.2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7.2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7.2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7.2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7.2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7.2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7.2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7.2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7.2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7.2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7.2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7.2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7.2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7.2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7.2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7.2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7.2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7.2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7.2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7.2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7.2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7.2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7.2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7.2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7.2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7.2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7.2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7.2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7.2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7.2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7.2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7.2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7.2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7.2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7.2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7.2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7.2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7.2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7.2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7.2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7.2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7.2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7.2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7.2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7.2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7.2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7.2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7.2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7.2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7.2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7.2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7.2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7.2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7.2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7.2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7.2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7.2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7.2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7.2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7.2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7.2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7.2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7.2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7.2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7.2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7.2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7.2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7.2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7.2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7.2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7.2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7.2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7.2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7.2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7.2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7.2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7.2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7.2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7.2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7.2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7.2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7.2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7.2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7.2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7.2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7.2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7.2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7.2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7.2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7.2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7.2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7.2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7.2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7.2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7.2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7.2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7.2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7.2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7.2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7.2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7.2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7.2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7.2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7.2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7.2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7.2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7.2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7.2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7.2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7.2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7.2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7.2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7.2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7.2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7.2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7.2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7.2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7.2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7.2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7.2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7.2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7.2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7.2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7.2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7.2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7.2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7.2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7.2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7.2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7.2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7.2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7.2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7.2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7.2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7.2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7.2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7.2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7.2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7.2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7.2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7.2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7.2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7.2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7.2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7.2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7.2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7.2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7.2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7.2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7.2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7.2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7.2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7.2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7.2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7.2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7.2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7.2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7.2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7.2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7.2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7.2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7.2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7.2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7.2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7.2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7.2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7.2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7.2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7.2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7.2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7.2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7.2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7.2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7.2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7.2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7.2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7.2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7.2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7.2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7.2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7.2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7.2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7.2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7.2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7.2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7.2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7.2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7.2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7.2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7.2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7.2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7.2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7.2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7.2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7.2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7.2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7.2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7.2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7.2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7.2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7.2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7.2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7.2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7.2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7.2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7.2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7.2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7.2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7.2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7.2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7.2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7.2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7.2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7.2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7.2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7.2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7.2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7.2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7.2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7.2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7.2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7.2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7.2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7.2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7.2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7.2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7.2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7.2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7.2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7.2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7.2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7.2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7.2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7.2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7.2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7.2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7.2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7.2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7.2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7.2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7.2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7.2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7.2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7.2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7.2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7.2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7.2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7.2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7.2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7.2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7.2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7.2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7.2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7.2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7.2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7.2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7.2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7.2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7.2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7.2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7.2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7.2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7.2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7.2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7.2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7.2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7.2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7.2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7.2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7.2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7.2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7.2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7.2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7.2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7.2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7.2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7.2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7.2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7.2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7.2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7.2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7.2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7.2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7.2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7.2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7.2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7.2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7.2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7.2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7.2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7.2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7.2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7.2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7.2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7.2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7.2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7.2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7.2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7.2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7.2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7.2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7.2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7.2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7.2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7.2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7.2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7.2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7.2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7.2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7.2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7.2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7.2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7.2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7.2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7.2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7.2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7.2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7.2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7.2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7.2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7.2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7.2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7.2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7.2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7.2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7.2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7.2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7.2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7.2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7.2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7.2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7.2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7.2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7.2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7.2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7.2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7.2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7.2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7.2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7.2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7.2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7.2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7.2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7.2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7.2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7.2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7.2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7.2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7.2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7.2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7.2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7.2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7.2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7.2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7.2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7.2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7.2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7.2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7.2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7.2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7.2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7.2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7.2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7.2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7.2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7.2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7.2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7.2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7.2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7.2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7.2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7.2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7.2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7.2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7.2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7.2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7.2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7.2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7.2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7.2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7.2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7.2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7.2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7.2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7.2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7.2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7.2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7.2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7.2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7.2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7.2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7.2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7.2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7.2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7.2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7.2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7.2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7.2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7.2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7.2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7.2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7.2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7.2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7.2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7.2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7.2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7.2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7.2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7.2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7.2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7.2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7.2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7.2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7.2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7.2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7.2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7.2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7.2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7.2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7.2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7.2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7.2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7.2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7.2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7.2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7.2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7.2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7.2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7.2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7.2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7.2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7.2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7.2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7.2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7.2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7.2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7.25" customHeight="1" x14ac:dyDescent="0.3">
      <c r="A996" s="3"/>
      <c r="B996" s="3"/>
      <c r="C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</sheetData>
  <mergeCells count="23">
    <mergeCell ref="A1:D1"/>
    <mergeCell ref="A2:D2"/>
    <mergeCell ref="A3:O3"/>
    <mergeCell ref="A4:O4"/>
    <mergeCell ref="A6:A7"/>
    <mergeCell ref="B6:B7"/>
    <mergeCell ref="C6:C7"/>
    <mergeCell ref="K6:K7"/>
    <mergeCell ref="L6:O6"/>
    <mergeCell ref="D6:D7"/>
    <mergeCell ref="E6:E7"/>
    <mergeCell ref="F6:F7"/>
    <mergeCell ref="J43:O43"/>
    <mergeCell ref="J44:O44"/>
    <mergeCell ref="C44:E44"/>
    <mergeCell ref="J50:O50"/>
    <mergeCell ref="G6:J6"/>
    <mergeCell ref="B33:C33"/>
    <mergeCell ref="C34:C35"/>
    <mergeCell ref="D34:D35"/>
    <mergeCell ref="F34:G34"/>
    <mergeCell ref="E34:E35"/>
    <mergeCell ref="A32:K32"/>
  </mergeCells>
  <pageMargins left="0.19685039370078741" right="0.19685039370078741" top="0.19685039370078741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GIÁO VIÊN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Vtcom</dc:creator>
  <cp:lastModifiedBy>ismail - [2010]</cp:lastModifiedBy>
  <cp:lastPrinted>2020-01-09T10:56:03Z</cp:lastPrinted>
  <dcterms:created xsi:type="dcterms:W3CDTF">2020-01-08T06:57:35Z</dcterms:created>
  <dcterms:modified xsi:type="dcterms:W3CDTF">2020-01-09T12:57:27Z</dcterms:modified>
</cp:coreProperties>
</file>